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 - FONDS EUROPEENS\BGMFE\MODELES TYPE 21-27\7. Demande de paiement\04-2024 - ER modifiées VF\"/>
    </mc:Choice>
  </mc:AlternateContent>
  <bookViews>
    <workbookView xWindow="0" yWindow="0" windowWidth="23040" windowHeight="7470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Frais de sous-traitance" sheetId="10" r:id="rId8"/>
    <sheet name="Dépenses groupes cibles" sheetId="15" r:id="rId9"/>
  </sheets>
  <externalReferences>
    <externalReference r:id="rId10"/>
    <externalReference r:id="rId11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immobiliers'!$A:$P</definedName>
    <definedName name="_xlnm.Print_Area" localSheetId="8">'Dépenses groupes cibles'!$A:$P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séjour'!$A:$P</definedName>
    <definedName name="_xlnm.Print_Area" localSheetId="5">'Frais d''équipement'!$A:$P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O19" i="15" l="1"/>
  <c r="Q22" i="16"/>
  <c r="Q19" i="16"/>
  <c r="Q20" i="16"/>
  <c r="Q21" i="16"/>
  <c r="Q18" i="16"/>
  <c r="Q17" i="16"/>
  <c r="Q28" i="16"/>
  <c r="Q29" i="16"/>
  <c r="Q30" i="16"/>
  <c r="Q27" i="16"/>
  <c r="Q26" i="16"/>
  <c r="Q35" i="16"/>
  <c r="Q36" i="16"/>
  <c r="Q37" i="16"/>
  <c r="Q38" i="16"/>
  <c r="Q46" i="16"/>
  <c r="Q47" i="16"/>
  <c r="Q48" i="16"/>
  <c r="Q45" i="16"/>
  <c r="Q44" i="16"/>
  <c r="Q49" i="16"/>
  <c r="Q8" i="16"/>
  <c r="Q9" i="16"/>
  <c r="C31" i="4"/>
  <c r="M8" i="4" l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7" i="4"/>
  <c r="M7" i="4" l="1"/>
  <c r="M31" i="4" s="1"/>
  <c r="W16" i="17" l="1"/>
  <c r="Y16" i="17" s="1"/>
  <c r="G16" i="17"/>
  <c r="W15" i="17"/>
  <c r="Y15" i="17" s="1"/>
  <c r="G15" i="17"/>
  <c r="W14" i="17"/>
  <c r="Y14" i="17" s="1"/>
  <c r="G14" i="17"/>
  <c r="Y13" i="17"/>
  <c r="G13" i="17"/>
  <c r="W12" i="17"/>
  <c r="Y12" i="17" s="1"/>
  <c r="G12" i="17"/>
  <c r="Y11" i="17"/>
  <c r="G11" i="17"/>
  <c r="W10" i="17"/>
  <c r="Y10" i="17" s="1"/>
  <c r="G10" i="17"/>
  <c r="W9" i="17"/>
  <c r="Y9" i="17" s="1"/>
  <c r="G9" i="17"/>
  <c r="W8" i="17"/>
  <c r="Y8" i="17" s="1"/>
  <c r="G8" i="17"/>
  <c r="F89" i="16" l="1"/>
  <c r="G89" i="16"/>
  <c r="H89" i="16"/>
  <c r="I89" i="16"/>
  <c r="J89" i="16"/>
  <c r="K89" i="16"/>
  <c r="L89" i="16"/>
  <c r="M89" i="16"/>
  <c r="N89" i="16"/>
  <c r="O89" i="16"/>
  <c r="P89" i="16"/>
  <c r="F90" i="16"/>
  <c r="G90" i="16"/>
  <c r="H90" i="16"/>
  <c r="I90" i="16"/>
  <c r="J90" i="16"/>
  <c r="K90" i="16"/>
  <c r="L90" i="16"/>
  <c r="M90" i="16"/>
  <c r="N90" i="16"/>
  <c r="O90" i="16"/>
  <c r="P90" i="16"/>
  <c r="F91" i="16"/>
  <c r="G91" i="16"/>
  <c r="H91" i="16"/>
  <c r="I91" i="16"/>
  <c r="J91" i="16"/>
  <c r="K91" i="16"/>
  <c r="L91" i="16"/>
  <c r="M91" i="16"/>
  <c r="N91" i="16"/>
  <c r="O91" i="16"/>
  <c r="P91" i="16"/>
  <c r="M92" i="16"/>
  <c r="F93" i="16"/>
  <c r="G93" i="16"/>
  <c r="H93" i="16"/>
  <c r="I93" i="16"/>
  <c r="J93" i="16"/>
  <c r="K93" i="16"/>
  <c r="L93" i="16"/>
  <c r="M93" i="16"/>
  <c r="N93" i="16"/>
  <c r="O93" i="16"/>
  <c r="P93" i="16"/>
  <c r="F94" i="16"/>
  <c r="G94" i="16"/>
  <c r="H94" i="16"/>
  <c r="I94" i="16"/>
  <c r="J94" i="16"/>
  <c r="K94" i="16"/>
  <c r="L94" i="16"/>
  <c r="M94" i="16"/>
  <c r="N94" i="16"/>
  <c r="O94" i="16"/>
  <c r="P94" i="16"/>
  <c r="E90" i="16"/>
  <c r="E91" i="16"/>
  <c r="E93" i="16"/>
  <c r="E94" i="16"/>
  <c r="E89" i="16"/>
  <c r="J31" i="4" l="1"/>
  <c r="K31" i="4"/>
  <c r="Q85" i="16" l="1"/>
  <c r="Q84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Q82" i="16"/>
  <c r="Q81" i="16"/>
  <c r="Q80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Q76" i="16"/>
  <c r="Q75" i="16"/>
  <c r="Q74" i="16"/>
  <c r="Q73" i="16"/>
  <c r="Q72" i="16"/>
  <c r="Q71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Q67" i="16"/>
  <c r="Q66" i="16"/>
  <c r="Q65" i="16"/>
  <c r="Q64" i="16"/>
  <c r="Q63" i="16"/>
  <c r="Q62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Q58" i="16"/>
  <c r="Q57" i="16"/>
  <c r="Q56" i="16"/>
  <c r="Q55" i="16"/>
  <c r="Q54" i="16"/>
  <c r="Q53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Q50" i="16"/>
  <c r="I11" i="4" s="1"/>
  <c r="P41" i="16"/>
  <c r="O41" i="16"/>
  <c r="N41" i="16"/>
  <c r="M41" i="16"/>
  <c r="L41" i="16"/>
  <c r="K41" i="16"/>
  <c r="J41" i="16"/>
  <c r="I41" i="16"/>
  <c r="H41" i="16"/>
  <c r="G41" i="16"/>
  <c r="F41" i="16"/>
  <c r="E41" i="16"/>
  <c r="Q40" i="16"/>
  <c r="Q39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Q31" i="16"/>
  <c r="Q32" i="16" s="1"/>
  <c r="I9" i="4" s="1"/>
  <c r="Q23" i="16"/>
  <c r="I8" i="4" s="1"/>
  <c r="P23" i="16"/>
  <c r="O23" i="16"/>
  <c r="N23" i="16"/>
  <c r="M23" i="16"/>
  <c r="L23" i="16"/>
  <c r="K23" i="16"/>
  <c r="J23" i="16"/>
  <c r="I23" i="16"/>
  <c r="H23" i="16"/>
  <c r="G23" i="16"/>
  <c r="F23" i="16"/>
  <c r="E23" i="16"/>
  <c r="M14" i="16"/>
  <c r="Q13" i="16"/>
  <c r="Q12" i="16"/>
  <c r="P11" i="16"/>
  <c r="O11" i="16"/>
  <c r="N11" i="16"/>
  <c r="L11" i="16"/>
  <c r="K11" i="16"/>
  <c r="J11" i="16"/>
  <c r="I11" i="16"/>
  <c r="H11" i="16"/>
  <c r="H92" i="16" s="1"/>
  <c r="G11" i="16"/>
  <c r="F11" i="16"/>
  <c r="E11" i="16"/>
  <c r="Q10" i="16"/>
  <c r="L14" i="16" l="1"/>
  <c r="L95" i="16" s="1"/>
  <c r="L92" i="16"/>
  <c r="E14" i="16"/>
  <c r="E95" i="16" s="1"/>
  <c r="E92" i="16"/>
  <c r="I14" i="16"/>
  <c r="I95" i="16" s="1"/>
  <c r="I92" i="16"/>
  <c r="N14" i="16"/>
  <c r="N95" i="16" s="1"/>
  <c r="N92" i="16"/>
  <c r="M95" i="16"/>
  <c r="F14" i="16"/>
  <c r="F95" i="16" s="1"/>
  <c r="F92" i="16"/>
  <c r="J14" i="16"/>
  <c r="J95" i="16" s="1"/>
  <c r="J92" i="16"/>
  <c r="O14" i="16"/>
  <c r="O95" i="16" s="1"/>
  <c r="O92" i="16"/>
  <c r="G14" i="16"/>
  <c r="G95" i="16" s="1"/>
  <c r="G92" i="16"/>
  <c r="K14" i="16"/>
  <c r="K95" i="16" s="1"/>
  <c r="K92" i="16"/>
  <c r="P14" i="16"/>
  <c r="P95" i="16" s="1"/>
  <c r="P92" i="16"/>
  <c r="Q94" i="16"/>
  <c r="Q59" i="16"/>
  <c r="I12" i="4" s="1"/>
  <c r="Q68" i="16"/>
  <c r="I13" i="4" s="1"/>
  <c r="Q90" i="16"/>
  <c r="Q89" i="16"/>
  <c r="Q91" i="16"/>
  <c r="H14" i="16"/>
  <c r="H95" i="16" s="1"/>
  <c r="Q11" i="16"/>
  <c r="Q14" i="16" s="1"/>
  <c r="I7" i="4" s="1"/>
  <c r="Q77" i="16"/>
  <c r="I14" i="4" s="1"/>
  <c r="Q83" i="16"/>
  <c r="Q86" i="16" s="1"/>
  <c r="I15" i="4" s="1"/>
  <c r="Q41" i="16"/>
  <c r="I10" i="4" s="1"/>
  <c r="Q93" i="16"/>
  <c r="E12" i="2" l="1"/>
  <c r="Q92" i="16"/>
  <c r="Q95" i="16" l="1"/>
  <c r="F19" i="2"/>
  <c r="I31" i="4" l="1"/>
  <c r="G19" i="2"/>
  <c r="K19" i="8" l="1"/>
  <c r="J19" i="8"/>
  <c r="K19" i="7"/>
  <c r="J19" i="7"/>
  <c r="D19" i="5"/>
  <c r="D13" i="2" s="1"/>
  <c r="D19" i="7"/>
  <c r="D14" i="2" s="1"/>
  <c r="D19" i="15"/>
  <c r="D17" i="2" s="1"/>
  <c r="D19" i="10"/>
  <c r="D16" i="2" s="1"/>
  <c r="D19" i="8"/>
  <c r="D15" i="2" s="1"/>
  <c r="E31" i="4"/>
  <c r="D12" i="2" s="1"/>
  <c r="C12" i="2"/>
  <c r="G12" i="2" s="1"/>
  <c r="J19" i="15" l="1"/>
  <c r="K19" i="15" l="1"/>
  <c r="L7" i="15"/>
  <c r="O7" i="15" s="1"/>
  <c r="L8" i="15"/>
  <c r="O8" i="15" s="1"/>
  <c r="L9" i="15"/>
  <c r="O9" i="15" s="1"/>
  <c r="L10" i="15"/>
  <c r="O10" i="15" s="1"/>
  <c r="L11" i="15"/>
  <c r="O11" i="15" s="1"/>
  <c r="L12" i="15"/>
  <c r="O12" i="15" s="1"/>
  <c r="L13" i="15"/>
  <c r="O13" i="15" s="1"/>
  <c r="L14" i="15"/>
  <c r="O14" i="15" s="1"/>
  <c r="L15" i="15"/>
  <c r="O15" i="15" s="1"/>
  <c r="L16" i="15"/>
  <c r="O16" i="15" s="1"/>
  <c r="L17" i="15"/>
  <c r="O17" i="15" s="1"/>
  <c r="L18" i="15"/>
  <c r="O18" i="15" s="1"/>
  <c r="B19" i="15"/>
  <c r="C17" i="2" s="1"/>
  <c r="G17" i="2" s="1"/>
  <c r="K19" i="10"/>
  <c r="J19" i="10"/>
  <c r="L18" i="10"/>
  <c r="O18" i="10" s="1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L7" i="10"/>
  <c r="O7" i="10" s="1"/>
  <c r="B19" i="10"/>
  <c r="C16" i="2" s="1"/>
  <c r="G16" i="2" s="1"/>
  <c r="L7" i="8"/>
  <c r="O7" i="8" s="1"/>
  <c r="L8" i="8"/>
  <c r="O8" i="8" s="1"/>
  <c r="L9" i="8"/>
  <c r="O9" i="8" s="1"/>
  <c r="L10" i="8"/>
  <c r="O10" i="8" s="1"/>
  <c r="L11" i="8"/>
  <c r="O11" i="8" s="1"/>
  <c r="L12" i="8"/>
  <c r="O12" i="8" s="1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B19" i="8"/>
  <c r="C15" i="2" s="1"/>
  <c r="G15" i="2" s="1"/>
  <c r="L7" i="7"/>
  <c r="O7" i="7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L16" i="7"/>
  <c r="O16" i="7" s="1"/>
  <c r="L17" i="7"/>
  <c r="O17" i="7" s="1"/>
  <c r="L18" i="7"/>
  <c r="O18" i="7" s="1"/>
  <c r="L7" i="5"/>
  <c r="O7" i="5" s="1"/>
  <c r="L8" i="5"/>
  <c r="O8" i="5" s="1"/>
  <c r="L9" i="5"/>
  <c r="O9" i="5" s="1"/>
  <c r="L10" i="5"/>
  <c r="O10" i="5" s="1"/>
  <c r="L11" i="5"/>
  <c r="O11" i="5" s="1"/>
  <c r="L12" i="5"/>
  <c r="O12" i="5" s="1"/>
  <c r="L13" i="5"/>
  <c r="O13" i="5" s="1"/>
  <c r="L14" i="5"/>
  <c r="O14" i="5" s="1"/>
  <c r="L15" i="5"/>
  <c r="O15" i="5" s="1"/>
  <c r="L16" i="5"/>
  <c r="O16" i="5" s="1"/>
  <c r="L17" i="5"/>
  <c r="O17" i="5" s="1"/>
  <c r="L18" i="5"/>
  <c r="O18" i="5" s="1"/>
  <c r="B19" i="7"/>
  <c r="C14" i="2" s="1"/>
  <c r="G14" i="2" s="1"/>
  <c r="J19" i="5"/>
  <c r="B19" i="5"/>
  <c r="C13" i="2" s="1"/>
  <c r="G13" i="2" s="1"/>
  <c r="C18" i="2" l="1"/>
  <c r="F12" i="2"/>
  <c r="D18" i="2"/>
  <c r="D20" i="2" s="1"/>
  <c r="L6" i="15"/>
  <c r="O6" i="15" l="1"/>
  <c r="E17" i="2" s="1"/>
  <c r="D22" i="2"/>
  <c r="D23" i="2" s="1"/>
  <c r="C20" i="2"/>
  <c r="G18" i="2"/>
  <c r="L19" i="15"/>
  <c r="L6" i="5"/>
  <c r="L6" i="10"/>
  <c r="L6" i="8"/>
  <c r="O6" i="8" s="1"/>
  <c r="L6" i="7"/>
  <c r="O6" i="7" s="1"/>
  <c r="O19" i="7" s="1"/>
  <c r="O6" i="10" l="1"/>
  <c r="O6" i="5"/>
  <c r="O19" i="5" s="1"/>
  <c r="E13" i="2" s="1"/>
  <c r="F13" i="2" s="1"/>
  <c r="E14" i="2"/>
  <c r="F14" i="2" s="1"/>
  <c r="L19" i="8"/>
  <c r="O19" i="8" s="1"/>
  <c r="E15" i="2"/>
  <c r="L19" i="7"/>
  <c r="L19" i="5"/>
  <c r="G20" i="2"/>
  <c r="C22" i="2"/>
  <c r="C23" i="2" s="1"/>
  <c r="G23" i="2" s="1"/>
  <c r="F17" i="2"/>
  <c r="L19" i="10"/>
  <c r="O19" i="10" s="1"/>
  <c r="E16" i="2" s="1"/>
  <c r="K19" i="5"/>
  <c r="F15" i="2" l="1"/>
  <c r="F16" i="2"/>
  <c r="F18" i="2" l="1"/>
  <c r="F20" i="2" s="1"/>
  <c r="E18" i="2"/>
  <c r="E20" i="2" s="1"/>
  <c r="F22" i="2" l="1"/>
  <c r="F23" i="2" s="1"/>
  <c r="E22" i="2"/>
  <c r="E23" i="2" s="1"/>
</calcChain>
</file>

<file path=xl/sharedStrings.xml><?xml version="1.0" encoding="utf-8"?>
<sst xmlns="http://schemas.openxmlformats.org/spreadsheetml/2006/main" count="404" uniqueCount="141">
  <si>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</si>
  <si>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</si>
  <si>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</si>
  <si>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</si>
  <si>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</si>
  <si>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</si>
  <si>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</si>
  <si>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</si>
  <si>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</si>
  <si>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</si>
  <si>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</si>
  <si>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</si>
  <si>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Frais de sous-traitance</t>
  </si>
  <si>
    <t>Dépenses spécifiques en relation avec les groupes cibles</t>
  </si>
  <si>
    <t>Montants conventionnés</t>
  </si>
  <si>
    <t>Date d'émission de la facture ou pièce équivalente</t>
  </si>
  <si>
    <t>N° de la facture ou référence de la pièce équivalente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</si>
  <si>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</si>
  <si>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</si>
  <si>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</si>
  <si>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</si>
  <si>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FRAIS DE SOUS-TRAITANCE (FACTURES OU AUTRES PIECES JUSTIFICATIVES DE DEPENSES ACQUITTEES)</t>
  </si>
  <si>
    <t>DEPENSES SPECIFIQUES EN RELATION AVEC LES GROUPES CIBLES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</si>
  <si>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</si>
  <si>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</si>
  <si>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</si>
  <si>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</si>
  <si>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</si>
  <si>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</si>
  <si>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</si>
  <si>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</si>
  <si>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</si>
  <si>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</si>
  <si>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TOTAL DES COUTS DIRECTS</t>
  </si>
  <si>
    <t>TOTAL DES COUTS DIRECTS ET INDIRECTS</t>
  </si>
  <si>
    <t>Montant de la facture affecté au projet (O)
(O = L * M)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</si>
  <si>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</si>
  <si>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</si>
  <si>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</si>
  <si>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</si>
  <si>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</si>
  <si>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</si>
  <si>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</si>
  <si>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</si>
  <si>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</si>
  <si>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</si>
  <si>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</si>
  <si>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</si>
  <si>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</si>
  <si>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</si>
  <si>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</si>
  <si>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</si>
  <si>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</si>
  <si>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</si>
  <si>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</si>
  <si>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</si>
  <si>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</si>
  <si>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</si>
  <si>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</si>
  <si>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</si>
  <si>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</si>
  <si>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</si>
  <si>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</si>
  <si>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</si>
  <si>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</si>
  <si>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</si>
  <si>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</si>
  <si>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</si>
  <si>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</si>
  <si>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</si>
  <si>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</si>
  <si>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</si>
  <si>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</si>
  <si>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</si>
  <si>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</si>
  <si>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</si>
  <si>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</si>
  <si>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</si>
  <si>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</si>
  <si>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</si>
  <si>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</si>
  <si>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</si>
  <si>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</si>
  <si>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</si>
  <si>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</si>
  <si>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</si>
  <si>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</si>
  <si>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</si>
  <si>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</si>
  <si>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</si>
  <si>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</si>
  <si>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</si>
  <si>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</si>
  <si>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</si>
  <si>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</si>
  <si>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</si>
  <si>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</si>
  <si>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</si>
  <si>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</si>
  <si>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</si>
  <si>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</si>
  <si>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</si>
  <si>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</si>
  <si>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</si>
  <si>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</si>
  <si>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</si>
  <si>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</si>
  <si>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</si>
  <si>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</si>
  <si>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</si>
  <si>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</si>
  <si>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</si>
  <si>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</si>
  <si>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t>FRAIS DE PERSONNEL (TOUTES PIECES JUSTIFICATIVES DE DEPENSES ACQUITTEES) : MONTANTS GLOBAUX PAR INDIVIDU</t>
  </si>
  <si>
    <t>FRAIS DE PERSONNEL (suite)</t>
  </si>
  <si>
    <t>FRAIS DE PERSONNEL (suite) : TAUX D'AFFECTATION</t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</si>
  <si>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</si>
  <si>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</si>
  <si>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</si>
  <si>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t>(*) Les dépenses acquittées sont les dépenses qui ont été effectivement décaissées.</t>
  </si>
  <si>
    <t>Du         jj/mm/aaaa        au              jj/mm/aaaa</t>
  </si>
  <si>
    <t>Dépenses affectées au projet (M)
(M = L * I)</t>
  </si>
  <si>
    <t>(DATE d'acquittement)</t>
  </si>
  <si>
    <t>Représentant légal de la structure bénéficiaire</t>
  </si>
  <si>
    <t xml:space="preserve">Le : </t>
  </si>
  <si>
    <t>Nom / Prénom, qualité, signature et cachet :</t>
  </si>
  <si>
    <t>Nature / description précise de la dépense (N° de marché, lot concerné, n° bon de commande, autres...)</t>
  </si>
  <si>
    <t>N° SYNERGIE</t>
  </si>
  <si>
    <t>Porteur de projet</t>
  </si>
  <si>
    <t>Nom / Prénom, fonction, signature et cachet :</t>
  </si>
  <si>
    <t>Taux d'affectation (L)
(L = K / J)</t>
  </si>
  <si>
    <t>Le comptable public ou commissaire aux comptes</t>
  </si>
  <si>
    <t>Etat récapitulatif certifié des dépenses acquittées (*)</t>
  </si>
  <si>
    <t>Explication du taux d'affectation</t>
  </si>
  <si>
    <t>Taux d'affectation réalisé</t>
  </si>
  <si>
    <t>(**) Pièce justificative de l’encaissement effectif par le fournisseur du paiement effectué par le bénéficiaire (relevé bancaire, factures tamponnées "ACQUITTEES" par le fournisseur, etc.)</t>
  </si>
  <si>
    <t>Montant total de la facture ou pièce équivalente TTC
(L)
(L = J + K)</t>
  </si>
  <si>
    <r>
      <rPr>
        <b/>
        <sz val="10"/>
        <rFont val="Marianne"/>
        <family val="3"/>
      </rPr>
      <t xml:space="preserve">COUTS INDIRECTS (15%, 7% ou autres) </t>
    </r>
    <r>
      <rPr>
        <sz val="10"/>
        <rFont val="Marianne"/>
        <family val="3"/>
      </rPr>
      <t xml:space="preserve">par application du taux forfaitaire conventionné appliqué </t>
    </r>
    <r>
      <rPr>
        <b/>
        <sz val="10"/>
        <rFont val="Marianne"/>
        <family val="3"/>
      </rPr>
      <t>soit</t>
    </r>
    <r>
      <rPr>
        <sz val="10"/>
        <rFont val="Marianne"/>
        <family val="3"/>
      </rPr>
      <t xml:space="preserve"> sur les frais de personnel </t>
    </r>
    <r>
      <rPr>
        <b/>
        <sz val="10"/>
        <rFont val="Marianne"/>
        <family val="3"/>
      </rPr>
      <t>soit</t>
    </r>
    <r>
      <rPr>
        <sz val="10"/>
        <rFont val="Marianne"/>
        <family val="3"/>
      </rPr>
      <t xml:space="preserve"> sur le total des coûts directs éligibles </t>
    </r>
    <r>
      <rPr>
        <b/>
        <sz val="11"/>
        <rFont val="Arial"/>
        <family val="2"/>
      </rPr>
      <t/>
    </r>
  </si>
  <si>
    <r>
      <t xml:space="preserve">RECAPITULATIF DES DEPENSES ACQUITTEES (*) AU TITRE DU PROJET
</t>
    </r>
    <r>
      <rPr>
        <b/>
        <i/>
        <u/>
        <sz val="10"/>
        <color theme="1"/>
        <rFont val="Marianne"/>
        <family val="3"/>
      </rPr>
      <t>Attention</t>
    </r>
    <r>
      <rPr>
        <b/>
        <i/>
        <sz val="10"/>
        <color theme="1"/>
        <rFont val="Marianne"/>
        <family val="3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</si>
  <si>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r>
      <rPr>
        <b/>
        <u/>
        <sz val="10"/>
        <color rgb="FFFF0000"/>
        <rFont val="Marianne"/>
        <family val="3"/>
      </rPr>
      <t>Attention</t>
    </r>
    <r>
      <rPr>
        <b/>
        <sz val="10"/>
        <color rgb="FFFF0000"/>
        <rFont val="Marianne"/>
        <family val="3"/>
      </rPr>
      <t xml:space="preserve"> =&gt;  Ne pas oublier de transmettre les autres onglets et de transmettre tous les documents en version .xls ET .pdf </t>
    </r>
  </si>
  <si>
    <r>
      <rPr>
        <b/>
        <u val="singleAccounting"/>
        <sz val="11"/>
        <rFont val="Marianne"/>
        <family val="3"/>
      </rPr>
      <t>Observations éventuelles</t>
    </r>
    <r>
      <rPr>
        <b/>
        <sz val="11"/>
        <rFont val="Marianne"/>
        <family val="3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</si>
</sst>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sz val="10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sz val="10"/>
      <color theme="1"/>
      <name val="Marianne"/>
      <family val="3"/>
    </font>
    <font>
      <b/>
      <sz val="10"/>
      <color theme="1"/>
      <name val="Marianne"/>
      <family val="3"/>
    </font>
    <font>
      <b/>
      <i/>
      <u/>
      <sz val="10"/>
      <color theme="1"/>
      <name val="Marianne"/>
      <family val="3"/>
    </font>
    <font>
      <b/>
      <i/>
      <sz val="10"/>
      <color theme="1"/>
      <name val="Marianne"/>
      <family val="3"/>
    </font>
    <font>
      <b/>
      <sz val="10"/>
      <color rgb="FFFF0000"/>
      <name val="Marianne"/>
      <family val="3"/>
    </font>
    <font>
      <b/>
      <u/>
      <sz val="10"/>
      <color rgb="FFFF0000"/>
      <name val="Marianne"/>
      <family val="3"/>
    </font>
    <font>
      <sz val="10"/>
      <color rgb="FFFF0000"/>
      <name val="Marianne"/>
      <family val="3"/>
    </font>
    <font>
      <b/>
      <sz val="9"/>
      <name val="Marianne"/>
      <family val="3"/>
    </font>
    <font>
      <i/>
      <sz val="10"/>
      <name val="Marianne"/>
      <family val="3"/>
    </font>
    <font>
      <b/>
      <u/>
      <sz val="11"/>
      <name val="Marianne"/>
      <family val="3"/>
    </font>
    <font>
      <b/>
      <sz val="11"/>
      <color rgb="FF000000"/>
      <name val="Marianne"/>
      <family val="3"/>
    </font>
    <font>
      <sz val="11"/>
      <color rgb="FF000000"/>
      <name val="Marianne"/>
      <family val="3"/>
    </font>
    <font>
      <b/>
      <u val="singleAccounting"/>
      <sz val="11"/>
      <name val="Marianne"/>
      <family val="3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 style="medium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336">
    <xf numFmtId="0" fontId="0" fillId="0" borderId="0" xfId="0"/>
    <xf numFmtId="0" fontId="6" fillId="0" borderId="0" xfId="4" applyAlignment="1">
      <alignment vertical="center"/>
    </xf>
    <xf numFmtId="0" fontId="6" fillId="0" borderId="0" xfId="4"/>
    <xf numFmtId="0" fontId="6" fillId="0" borderId="18" xfId="4" applyBorder="1"/>
    <xf numFmtId="0" fontId="6" fillId="0" borderId="0" xfId="4" applyBorder="1"/>
    <xf numFmtId="0" fontId="5" fillId="0" borderId="0" xfId="4" applyFont="1" applyBorder="1"/>
    <xf numFmtId="0" fontId="6" fillId="4" borderId="0" xfId="4" applyFill="1" applyBorder="1"/>
    <xf numFmtId="0" fontId="11" fillId="7" borderId="24" xfId="4" applyFont="1" applyFill="1" applyBorder="1" applyAlignment="1">
      <alignment horizontal="centerContinuous" vertical="center" wrapText="1" readingOrder="1"/>
    </xf>
    <xf numFmtId="0" fontId="12" fillId="7" borderId="24" xfId="4" applyFont="1" applyFill="1" applyBorder="1" applyAlignment="1">
      <alignment horizontal="centerContinuous" vertical="center" wrapText="1" readingOrder="1"/>
    </xf>
    <xf numFmtId="0" fontId="10" fillId="7" borderId="0" xfId="4" applyFont="1" applyFill="1" applyBorder="1" applyAlignment="1">
      <alignment horizontal="center" vertical="center" wrapText="1" readingOrder="1"/>
    </xf>
    <xf numFmtId="0" fontId="6" fillId="4" borderId="0" xfId="4" applyFill="1"/>
    <xf numFmtId="0" fontId="10" fillId="7" borderId="25" xfId="4" applyFont="1" applyFill="1" applyBorder="1" applyAlignment="1">
      <alignment horizontal="center" vertical="center" wrapText="1" readingOrder="1"/>
    </xf>
    <xf numFmtId="0" fontId="12" fillId="7" borderId="24" xfId="4" applyFont="1" applyFill="1" applyBorder="1" applyAlignment="1">
      <alignment horizontal="center" vertical="center" wrapText="1" readingOrder="1"/>
    </xf>
    <xf numFmtId="0" fontId="10" fillId="7" borderId="18" xfId="4" applyFont="1" applyFill="1" applyBorder="1" applyAlignment="1">
      <alignment horizontal="center" vertical="center" wrapText="1" readingOrder="1"/>
    </xf>
    <xf numFmtId="0" fontId="10" fillId="8" borderId="26" xfId="4" applyFont="1" applyFill="1" applyBorder="1" applyAlignment="1">
      <alignment horizontal="center" vertical="center" wrapText="1" readingOrder="1"/>
    </xf>
    <xf numFmtId="169" fontId="12" fillId="9" borderId="27" xfId="8" applyNumberFormat="1" applyFont="1" applyFill="1" applyBorder="1" applyAlignment="1">
      <alignment horizontal="center" vertical="center" wrapText="1" readingOrder="1"/>
    </xf>
    <xf numFmtId="169" fontId="12" fillId="9" borderId="28" xfId="8" applyNumberFormat="1" applyFont="1" applyFill="1" applyBorder="1" applyAlignment="1">
      <alignment horizontal="center" vertical="center" wrapText="1" readingOrder="1"/>
    </xf>
    <xf numFmtId="0" fontId="6" fillId="4" borderId="0" xfId="4" applyFont="1" applyFill="1" applyBorder="1"/>
    <xf numFmtId="169" fontId="14" fillId="9" borderId="30" xfId="8" applyNumberFormat="1" applyFont="1" applyFill="1" applyBorder="1" applyAlignment="1">
      <alignment horizontal="center" vertical="center" wrapText="1" readingOrder="1"/>
    </xf>
    <xf numFmtId="169" fontId="14" fillId="9" borderId="27" xfId="8" applyNumberFormat="1" applyFont="1" applyFill="1" applyBorder="1" applyAlignment="1">
      <alignment horizontal="center" vertical="center" wrapText="1" readingOrder="1"/>
    </xf>
    <xf numFmtId="0" fontId="7" fillId="4" borderId="0" xfId="4" applyFont="1" applyFill="1" applyBorder="1"/>
    <xf numFmtId="169" fontId="12" fillId="9" borderId="30" xfId="8" applyNumberFormat="1" applyFont="1" applyFill="1" applyBorder="1" applyAlignment="1">
      <alignment horizontal="center" vertical="center" wrapText="1" readingOrder="1"/>
    </xf>
    <xf numFmtId="169" fontId="12" fillId="9" borderId="24" xfId="8" applyNumberFormat="1" applyFont="1" applyFill="1" applyBorder="1" applyAlignment="1">
      <alignment horizontal="center" vertical="center" wrapText="1" readingOrder="1"/>
    </xf>
    <xf numFmtId="169" fontId="12" fillId="9" borderId="31" xfId="8" applyNumberFormat="1" applyFont="1" applyFill="1" applyBorder="1" applyAlignment="1">
      <alignment horizontal="center" vertical="center" wrapText="1" readingOrder="1"/>
    </xf>
    <xf numFmtId="169" fontId="12" fillId="9" borderId="32" xfId="8" applyNumberFormat="1" applyFont="1" applyFill="1" applyBorder="1" applyAlignment="1">
      <alignment horizontal="center" vertical="center" wrapText="1" readingOrder="1"/>
    </xf>
    <xf numFmtId="0" fontId="8" fillId="4" borderId="0" xfId="4" applyFont="1" applyFill="1"/>
    <xf numFmtId="0" fontId="8" fillId="4" borderId="0" xfId="4" applyFont="1" applyFill="1" applyBorder="1"/>
    <xf numFmtId="168" fontId="16" fillId="4" borderId="24" xfId="4" applyNumberFormat="1" applyFont="1" applyFill="1" applyBorder="1" applyAlignment="1">
      <alignment horizontal="center" vertical="center" wrapText="1" readingOrder="1"/>
    </xf>
    <xf numFmtId="168" fontId="16" fillId="4" borderId="31" xfId="4" applyNumberFormat="1" applyFont="1" applyFill="1" applyBorder="1" applyAlignment="1">
      <alignment horizontal="center" vertical="center" wrapText="1" readingOrder="1"/>
    </xf>
    <xf numFmtId="169" fontId="12" fillId="9" borderId="35" xfId="8" applyNumberFormat="1" applyFont="1" applyFill="1" applyBorder="1" applyAlignment="1">
      <alignment horizontal="center" vertical="center" wrapText="1" readingOrder="1"/>
    </xf>
    <xf numFmtId="0" fontId="17" fillId="4" borderId="36" xfId="4" applyFont="1" applyFill="1" applyBorder="1" applyAlignment="1">
      <alignment horizontal="center" vertical="center" wrapText="1" readingOrder="1"/>
    </xf>
    <xf numFmtId="168" fontId="11" fillId="4" borderId="0" xfId="4" applyNumberFormat="1" applyFont="1" applyFill="1" applyBorder="1" applyAlignment="1">
      <alignment horizontal="left" vertical="center" wrapText="1" readingOrder="1"/>
    </xf>
    <xf numFmtId="168" fontId="10" fillId="4" borderId="24" xfId="4" applyNumberFormat="1" applyFont="1" applyFill="1" applyBorder="1" applyAlignment="1">
      <alignment horizontal="center" vertical="center" wrapText="1" readingOrder="1"/>
    </xf>
    <xf numFmtId="168" fontId="15" fillId="4" borderId="24" xfId="4" applyNumberFormat="1" applyFont="1" applyFill="1" applyBorder="1" applyAlignment="1">
      <alignment horizontal="center" vertical="center" wrapText="1" readingOrder="1"/>
    </xf>
    <xf numFmtId="168" fontId="15" fillId="4" borderId="31" xfId="4" applyNumberFormat="1" applyFont="1" applyFill="1" applyBorder="1" applyAlignment="1">
      <alignment horizontal="center" vertical="center" wrapText="1" readingOrder="1"/>
    </xf>
    <xf numFmtId="169" fontId="12" fillId="4" borderId="0" xfId="8" applyNumberFormat="1" applyFont="1" applyFill="1" applyBorder="1" applyAlignment="1">
      <alignment horizontal="center" vertical="center" wrapText="1" readingOrder="1"/>
    </xf>
    <xf numFmtId="0" fontId="16" fillId="4" borderId="36" xfId="4" applyFont="1" applyFill="1" applyBorder="1" applyAlignment="1">
      <alignment horizontal="center" vertical="center" wrapText="1" readingOrder="1"/>
    </xf>
    <xf numFmtId="0" fontId="17" fillId="4" borderId="37" xfId="4" applyFont="1" applyFill="1" applyBorder="1" applyAlignment="1">
      <alignment horizontal="center" vertical="center" wrapText="1" readingOrder="1"/>
    </xf>
    <xf numFmtId="0" fontId="17" fillId="4" borderId="38" xfId="4" applyFont="1" applyFill="1" applyBorder="1" applyAlignment="1">
      <alignment horizontal="left" vertical="center" readingOrder="1"/>
    </xf>
    <xf numFmtId="169" fontId="13" fillId="9" borderId="27" xfId="8" applyNumberFormat="1" applyFont="1" applyFill="1" applyBorder="1" applyAlignment="1">
      <alignment horizontal="center" vertical="center" wrapText="1" readingOrder="1"/>
    </xf>
    <xf numFmtId="0" fontId="18" fillId="4" borderId="26" xfId="4" applyFont="1" applyFill="1" applyBorder="1" applyAlignment="1">
      <alignment horizontal="center" vertical="center" wrapText="1" readingOrder="1"/>
    </xf>
    <xf numFmtId="0" fontId="18" fillId="4" borderId="27" xfId="4" applyFont="1" applyFill="1" applyBorder="1" applyAlignment="1">
      <alignment horizontal="left" vertical="center" readingOrder="1"/>
    </xf>
    <xf numFmtId="169" fontId="19" fillId="9" borderId="27" xfId="8" applyNumberFormat="1" applyFont="1" applyFill="1" applyBorder="1" applyAlignment="1">
      <alignment horizontal="center" vertical="center" wrapText="1" readingOrder="1"/>
    </xf>
    <xf numFmtId="0" fontId="6" fillId="4" borderId="0" xfId="4" applyFill="1" applyAlignment="1"/>
    <xf numFmtId="0" fontId="20" fillId="4" borderId="0" xfId="9" applyFill="1" applyBorder="1"/>
    <xf numFmtId="0" fontId="10" fillId="4" borderId="26" xfId="4" applyFont="1" applyFill="1" applyBorder="1" applyAlignment="1">
      <alignment horizontal="center" vertical="center" wrapText="1" readingOrder="1"/>
    </xf>
    <xf numFmtId="0" fontId="10" fillId="8" borderId="33" xfId="4" applyFont="1" applyFill="1" applyBorder="1" applyAlignment="1">
      <alignment horizontal="center" vertical="center" wrapText="1" readingOrder="1"/>
    </xf>
    <xf numFmtId="169" fontId="12" fillId="9" borderId="39" xfId="8" applyNumberFormat="1" applyFont="1" applyFill="1" applyBorder="1" applyAlignment="1">
      <alignment horizontal="center" vertical="center" wrapText="1" readingOrder="1"/>
    </xf>
    <xf numFmtId="169" fontId="12" fillId="9" borderId="40" xfId="8" applyNumberFormat="1" applyFont="1" applyFill="1" applyBorder="1" applyAlignment="1">
      <alignment horizontal="center" vertical="center" wrapText="1" readingOrder="1"/>
    </xf>
    <xf numFmtId="44" fontId="6" fillId="4" borderId="0" xfId="4" applyNumberFormat="1" applyFill="1"/>
    <xf numFmtId="0" fontId="6" fillId="0" borderId="16" xfId="4" applyBorder="1"/>
    <xf numFmtId="0" fontId="20" fillId="4" borderId="16" xfId="9" applyFill="1" applyBorder="1"/>
    <xf numFmtId="0" fontId="6" fillId="4" borderId="16" xfId="4" applyFill="1" applyBorder="1"/>
    <xf numFmtId="0" fontId="6" fillId="0" borderId="15" xfId="4" applyBorder="1"/>
    <xf numFmtId="0" fontId="6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right" vertical="center"/>
    </xf>
    <xf numFmtId="0" fontId="3" fillId="4" borderId="0" xfId="4" applyFont="1" applyFill="1"/>
    <xf numFmtId="169" fontId="12" fillId="9" borderId="42" xfId="8" applyNumberFormat="1" applyFont="1" applyFill="1" applyBorder="1" applyAlignment="1">
      <alignment horizontal="center" vertical="center" wrapText="1" readingOrder="1"/>
    </xf>
    <xf numFmtId="169" fontId="12" fillId="9" borderId="41" xfId="8" applyNumberFormat="1" applyFont="1" applyFill="1" applyBorder="1" applyAlignment="1">
      <alignment horizontal="center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167" fontId="5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46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14" fontId="30" fillId="0" borderId="0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167" fontId="30" fillId="2" borderId="1" xfId="0" applyNumberFormat="1" applyFont="1" applyFill="1" applyBorder="1" applyAlignment="1">
      <alignment horizontal="center" vertical="center"/>
    </xf>
    <xf numFmtId="167" fontId="27" fillId="2" borderId="1" xfId="0" applyNumberFormat="1" applyFont="1" applyFill="1" applyBorder="1" applyAlignment="1">
      <alignment horizontal="center" vertical="center"/>
    </xf>
    <xf numFmtId="10" fontId="27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44" fontId="28" fillId="0" borderId="1" xfId="10" applyFont="1" applyFill="1" applyBorder="1" applyAlignment="1">
      <alignment horizontal="center" vertical="center" wrapText="1"/>
    </xf>
    <xf numFmtId="44" fontId="28" fillId="0" borderId="1" xfId="10" applyFont="1" applyFill="1" applyBorder="1" applyAlignment="1">
      <alignment vertical="center" wrapText="1"/>
    </xf>
    <xf numFmtId="167" fontId="28" fillId="6" borderId="1" xfId="0" applyNumberFormat="1" applyFont="1" applyFill="1" applyBorder="1" applyAlignment="1">
      <alignment horizontal="center" vertical="center" wrapText="1"/>
    </xf>
    <xf numFmtId="10" fontId="27" fillId="6" borderId="1" xfId="0" applyNumberFormat="1" applyFont="1" applyFill="1" applyBorder="1" applyAlignment="1">
      <alignment horizontal="center" vertical="center"/>
    </xf>
    <xf numFmtId="9" fontId="28" fillId="4" borderId="1" xfId="3" applyFont="1" applyFill="1" applyBorder="1" applyAlignment="1">
      <alignment vertical="center" wrapText="1"/>
    </xf>
    <xf numFmtId="0" fontId="28" fillId="4" borderId="1" xfId="0" applyNumberFormat="1" applyFont="1" applyFill="1" applyBorder="1" applyAlignment="1">
      <alignment vertical="center" wrapText="1"/>
    </xf>
    <xf numFmtId="166" fontId="28" fillId="4" borderId="1" xfId="3" applyNumberFormat="1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166" fontId="28" fillId="11" borderId="1" xfId="0" applyNumberFormat="1" applyFont="1" applyFill="1" applyBorder="1" applyAlignment="1">
      <alignment horizontal="center" vertical="center" wrapText="1"/>
    </xf>
    <xf numFmtId="10" fontId="27" fillId="11" borderId="1" xfId="0" applyNumberFormat="1" applyFont="1" applyFill="1" applyBorder="1" applyAlignment="1">
      <alignment horizontal="center" vertical="center"/>
    </xf>
    <xf numFmtId="167" fontId="28" fillId="0" borderId="0" xfId="0" applyNumberFormat="1" applyFont="1" applyFill="1" applyBorder="1" applyAlignment="1">
      <alignment horizontal="center" vertical="center" wrapText="1"/>
    </xf>
    <xf numFmtId="10" fontId="27" fillId="0" borderId="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/>
    <xf numFmtId="0" fontId="28" fillId="4" borderId="15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 applyProtection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6" xfId="0" applyFont="1" applyBorder="1"/>
    <xf numFmtId="167" fontId="27" fillId="0" borderId="6" xfId="0" applyNumberFormat="1" applyFont="1" applyBorder="1"/>
    <xf numFmtId="10" fontId="27" fillId="0" borderId="6" xfId="0" applyNumberFormat="1" applyFont="1" applyBorder="1"/>
    <xf numFmtId="0" fontId="36" fillId="0" borderId="6" xfId="0" applyNumberFormat="1" applyFont="1" applyBorder="1" applyAlignment="1">
      <alignment horizontal="center"/>
    </xf>
    <xf numFmtId="167" fontId="30" fillId="0" borderId="6" xfId="0" applyNumberFormat="1" applyFont="1" applyBorder="1"/>
    <xf numFmtId="2" fontId="30" fillId="0" borderId="6" xfId="0" applyNumberFormat="1" applyFont="1" applyBorder="1"/>
    <xf numFmtId="2" fontId="27" fillId="0" borderId="6" xfId="0" applyNumberFormat="1" applyFont="1" applyBorder="1"/>
    <xf numFmtId="10" fontId="30" fillId="6" borderId="6" xfId="0" applyNumberFormat="1" applyFont="1" applyFill="1" applyBorder="1" applyAlignment="1">
      <alignment horizontal="center"/>
    </xf>
    <xf numFmtId="167" fontId="30" fillId="6" borderId="6" xfId="0" applyNumberFormat="1" applyFont="1" applyFill="1" applyBorder="1" applyAlignment="1">
      <alignment horizontal="center"/>
    </xf>
    <xf numFmtId="0" fontId="27" fillId="0" borderId="17" xfId="0" applyFont="1" applyBorder="1"/>
    <xf numFmtId="0" fontId="28" fillId="2" borderId="7" xfId="0" applyFont="1" applyFill="1" applyBorder="1" applyAlignment="1">
      <alignment horizontal="center" vertical="center" wrapText="1"/>
    </xf>
    <xf numFmtId="167" fontId="28" fillId="4" borderId="1" xfId="0" applyNumberFormat="1" applyFont="1" applyFill="1" applyBorder="1" applyAlignment="1">
      <alignment vertical="center" wrapText="1"/>
    </xf>
    <xf numFmtId="4" fontId="28" fillId="4" borderId="1" xfId="0" applyNumberFormat="1" applyFont="1" applyFill="1" applyBorder="1" applyAlignment="1">
      <alignment vertical="center" wrapText="1"/>
    </xf>
    <xf numFmtId="2" fontId="28" fillId="4" borderId="1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horizontal="center" wrapText="1"/>
    </xf>
    <xf numFmtId="0" fontId="27" fillId="0" borderId="0" xfId="0" applyFont="1" applyBorder="1"/>
    <xf numFmtId="0" fontId="27" fillId="0" borderId="2" xfId="0" applyFont="1" applyBorder="1" applyAlignment="1">
      <alignment horizontal="center"/>
    </xf>
    <xf numFmtId="0" fontId="37" fillId="2" borderId="1" xfId="0" applyFont="1" applyFill="1" applyBorder="1" applyAlignment="1">
      <alignment horizontal="center" vertical="center" wrapText="1"/>
    </xf>
    <xf numFmtId="169" fontId="14" fillId="9" borderId="28" xfId="8" applyNumberFormat="1" applyFont="1" applyFill="1" applyBorder="1" applyAlignment="1">
      <alignment horizontal="center" vertical="center" wrapText="1" readingOrder="1"/>
    </xf>
    <xf numFmtId="168" fontId="13" fillId="4" borderId="57" xfId="4" applyNumberFormat="1" applyFont="1" applyFill="1" applyBorder="1" applyAlignment="1">
      <alignment horizontal="left" vertical="center" wrapText="1" readingOrder="1"/>
    </xf>
    <xf numFmtId="169" fontId="12" fillId="9" borderId="58" xfId="8" applyNumberFormat="1" applyFont="1" applyFill="1" applyBorder="1" applyAlignment="1">
      <alignment horizontal="center" vertical="center" wrapText="1" readingOrder="1"/>
    </xf>
    <xf numFmtId="168" fontId="13" fillId="4" borderId="59" xfId="4" applyNumberFormat="1" applyFont="1" applyFill="1" applyBorder="1" applyAlignment="1">
      <alignment horizontal="left" vertical="center" wrapText="1" readingOrder="1"/>
    </xf>
    <xf numFmtId="168" fontId="12" fillId="4" borderId="59" xfId="4" applyNumberFormat="1" applyFont="1" applyFill="1" applyBorder="1" applyAlignment="1">
      <alignment horizontal="left" vertical="center" wrapText="1" readingOrder="1"/>
    </xf>
    <xf numFmtId="168" fontId="12" fillId="4" borderId="60" xfId="4" applyNumberFormat="1" applyFont="1" applyFill="1" applyBorder="1" applyAlignment="1">
      <alignment horizontal="left" vertical="center" wrapText="1" readingOrder="1"/>
    </xf>
    <xf numFmtId="168" fontId="11" fillId="4" borderId="61" xfId="4" applyNumberFormat="1" applyFont="1" applyFill="1" applyBorder="1" applyAlignment="1">
      <alignment horizontal="left" vertical="center" wrapText="1" readingOrder="1"/>
    </xf>
    <xf numFmtId="169" fontId="11" fillId="9" borderId="62" xfId="8" applyNumberFormat="1" applyFont="1" applyFill="1" applyBorder="1" applyAlignment="1">
      <alignment horizontal="center" vertical="center" wrapText="1" readingOrder="1"/>
    </xf>
    <xf numFmtId="44" fontId="11" fillId="9" borderId="63" xfId="8" applyNumberFormat="1" applyFont="1" applyFill="1" applyBorder="1" applyAlignment="1">
      <alignment horizontal="center" vertical="center" wrapText="1" readingOrder="1"/>
    </xf>
    <xf numFmtId="0" fontId="2" fillId="0" borderId="64" xfId="4" applyFont="1" applyBorder="1"/>
    <xf numFmtId="168" fontId="10" fillId="4" borderId="65" xfId="4" applyNumberFormat="1" applyFont="1" applyFill="1" applyBorder="1" applyAlignment="1">
      <alignment horizontal="center" vertical="center" wrapText="1" readingOrder="1"/>
    </xf>
    <xf numFmtId="168" fontId="15" fillId="4" borderId="65" xfId="4" applyNumberFormat="1" applyFont="1" applyFill="1" applyBorder="1" applyAlignment="1">
      <alignment horizontal="center" vertical="center" wrapText="1" readingOrder="1"/>
    </xf>
    <xf numFmtId="169" fontId="12" fillId="4" borderId="51" xfId="8" applyNumberFormat="1" applyFont="1" applyFill="1" applyBorder="1" applyAlignment="1">
      <alignment horizontal="center" vertical="center" wrapText="1" readingOrder="1"/>
    </xf>
    <xf numFmtId="169" fontId="11" fillId="9" borderId="66" xfId="8" applyNumberFormat="1" applyFont="1" applyFill="1" applyBorder="1" applyAlignment="1">
      <alignment horizontal="center" vertical="center" wrapText="1" readingOrder="1"/>
    </xf>
    <xf numFmtId="169" fontId="11" fillId="9" borderId="67" xfId="8" applyNumberFormat="1" applyFont="1" applyFill="1" applyBorder="1" applyAlignment="1">
      <alignment horizontal="center" vertical="center" wrapText="1" readingOrder="1"/>
    </xf>
    <xf numFmtId="168" fontId="16" fillId="4" borderId="65" xfId="4" applyNumberFormat="1" applyFont="1" applyFill="1" applyBorder="1" applyAlignment="1">
      <alignment horizontal="center" vertical="center" wrapText="1" readingOrder="1"/>
    </xf>
    <xf numFmtId="0" fontId="6" fillId="0" borderId="51" xfId="4" applyFont="1" applyBorder="1"/>
    <xf numFmtId="0" fontId="6" fillId="0" borderId="0" xfId="4" applyFont="1" applyBorder="1"/>
    <xf numFmtId="0" fontId="6" fillId="0" borderId="65" xfId="4" applyBorder="1"/>
    <xf numFmtId="0" fontId="6" fillId="0" borderId="51" xfId="4" applyBorder="1"/>
    <xf numFmtId="0" fontId="38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39" fillId="0" borderId="12" xfId="0" applyFont="1" applyBorder="1"/>
    <xf numFmtId="0" fontId="39" fillId="0" borderId="13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0" xfId="0" applyFont="1"/>
    <xf numFmtId="0" fontId="23" fillId="0" borderId="18" xfId="0" applyFont="1" applyBorder="1"/>
    <xf numFmtId="0" fontId="23" fillId="0" borderId="0" xfId="0" applyFont="1" applyBorder="1"/>
    <xf numFmtId="0" fontId="23" fillId="0" borderId="20" xfId="0" applyFont="1" applyBorder="1"/>
    <xf numFmtId="0" fontId="23" fillId="4" borderId="0" xfId="0" applyFont="1" applyFill="1"/>
    <xf numFmtId="0" fontId="41" fillId="7" borderId="24" xfId="0" applyFont="1" applyFill="1" applyBorder="1" applyAlignment="1">
      <alignment horizontal="center" vertical="center" wrapText="1" readingOrder="1"/>
    </xf>
    <xf numFmtId="0" fontId="40" fillId="7" borderId="24" xfId="0" applyFont="1" applyFill="1" applyBorder="1" applyAlignment="1">
      <alignment horizontal="centerContinuous" vertical="center" wrapText="1" readingOrder="1"/>
    </xf>
    <xf numFmtId="0" fontId="41" fillId="7" borderId="24" xfId="0" applyFont="1" applyFill="1" applyBorder="1" applyAlignment="1">
      <alignment horizontal="centerContinuous" vertical="center" wrapText="1" readingOrder="1"/>
    </xf>
    <xf numFmtId="0" fontId="41" fillId="7" borderId="44" xfId="0" applyFont="1" applyFill="1" applyBorder="1" applyAlignment="1">
      <alignment horizontal="center" vertical="center" wrapText="1" readingOrder="1"/>
    </xf>
    <xf numFmtId="0" fontId="40" fillId="7" borderId="25" xfId="0" applyFont="1" applyFill="1" applyBorder="1" applyAlignment="1">
      <alignment horizontal="center" vertical="center" wrapText="1" readingOrder="1"/>
    </xf>
    <xf numFmtId="0" fontId="40" fillId="7" borderId="0" xfId="0" applyFont="1" applyFill="1" applyBorder="1" applyAlignment="1">
      <alignment horizontal="center" vertical="center" wrapText="1" readingOrder="1"/>
    </xf>
    <xf numFmtId="0" fontId="40" fillId="7" borderId="24" xfId="0" applyFont="1" applyFill="1" applyBorder="1" applyAlignment="1">
      <alignment horizontal="center" vertical="center" wrapText="1" readingOrder="1"/>
    </xf>
    <xf numFmtId="0" fontId="40" fillId="7" borderId="44" xfId="0" applyFont="1" applyFill="1" applyBorder="1" applyAlignment="1">
      <alignment horizontal="center" vertical="center" wrapText="1" readingOrder="1"/>
    </xf>
    <xf numFmtId="0" fontId="40" fillId="7" borderId="24" xfId="0" quotePrefix="1" applyFont="1" applyFill="1" applyBorder="1" applyAlignment="1">
      <alignment horizontal="center" vertical="center" wrapText="1" readingOrder="1"/>
    </xf>
    <xf numFmtId="0" fontId="41" fillId="7" borderId="31" xfId="0" applyFont="1" applyFill="1" applyBorder="1" applyAlignment="1">
      <alignment horizontal="center" vertical="center" wrapText="1" readingOrder="1"/>
    </xf>
    <xf numFmtId="0" fontId="40" fillId="7" borderId="44" xfId="0" quotePrefix="1" applyFont="1" applyFill="1" applyBorder="1" applyAlignment="1">
      <alignment horizontal="center" vertical="center" wrapText="1" readingOrder="1"/>
    </xf>
    <xf numFmtId="0" fontId="41" fillId="8" borderId="26" xfId="0" applyFont="1" applyFill="1" applyBorder="1" applyAlignment="1">
      <alignment horizontal="left" vertical="center" readingOrder="1"/>
    </xf>
    <xf numFmtId="0" fontId="41" fillId="8" borderId="26" xfId="0" applyFont="1" applyFill="1" applyBorder="1" applyAlignment="1">
      <alignment horizontal="center" vertical="center" wrapText="1" readingOrder="1"/>
    </xf>
    <xf numFmtId="9" fontId="41" fillId="9" borderId="27" xfId="6" applyFont="1" applyFill="1" applyBorder="1" applyAlignment="1">
      <alignment horizontal="center" vertical="center" wrapText="1" readingOrder="1"/>
    </xf>
    <xf numFmtId="164" fontId="41" fillId="9" borderId="45" xfId="1" applyFont="1" applyFill="1" applyBorder="1" applyAlignment="1">
      <alignment horizontal="center" vertical="center" wrapText="1" readingOrder="1"/>
    </xf>
    <xf numFmtId="164" fontId="41" fillId="9" borderId="27" xfId="1" applyFont="1" applyFill="1" applyBorder="1" applyAlignment="1">
      <alignment horizontal="center" vertical="center" wrapText="1" readingOrder="1"/>
    </xf>
    <xf numFmtId="170" fontId="24" fillId="9" borderId="27" xfId="6" applyNumberFormat="1" applyFont="1" applyFill="1" applyBorder="1" applyAlignment="1">
      <alignment horizontal="center" vertical="center" wrapText="1" readingOrder="1"/>
    </xf>
    <xf numFmtId="170" fontId="24" fillId="9" borderId="29" xfId="6" applyNumberFormat="1" applyFont="1" applyFill="1" applyBorder="1" applyAlignment="1">
      <alignment horizontal="center" vertical="center" wrapText="1" readingOrder="1"/>
    </xf>
    <xf numFmtId="164" fontId="29" fillId="9" borderId="45" xfId="1" applyFont="1" applyFill="1" applyBorder="1" applyAlignment="1">
      <alignment horizontal="center" vertical="center" wrapText="1" readingOrder="1"/>
    </xf>
    <xf numFmtId="164" fontId="26" fillId="9" borderId="35" xfId="1" applyFont="1" applyFill="1" applyBorder="1" applyAlignment="1">
      <alignment horizontal="center" vertical="center" wrapText="1" readingOrder="1"/>
    </xf>
    <xf numFmtId="164" fontId="41" fillId="9" borderId="35" xfId="1" applyFont="1" applyFill="1" applyBorder="1" applyAlignment="1">
      <alignment horizontal="center" vertical="center" wrapText="1" readingOrder="1"/>
    </xf>
    <xf numFmtId="170" fontId="25" fillId="9" borderId="27" xfId="6" applyNumberFormat="1" applyFont="1" applyFill="1" applyBorder="1" applyAlignment="1">
      <alignment horizontal="center" vertical="center" wrapText="1" readingOrder="1"/>
    </xf>
    <xf numFmtId="164" fontId="26" fillId="9" borderId="45" xfId="1" applyFont="1" applyFill="1" applyBorder="1" applyAlignment="1">
      <alignment horizontal="center" vertical="center" wrapText="1" readingOrder="1"/>
    </xf>
    <xf numFmtId="0" fontId="26" fillId="0" borderId="0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4" borderId="17" xfId="0" applyFont="1" applyFill="1" applyBorder="1"/>
    <xf numFmtId="171" fontId="39" fillId="6" borderId="12" xfId="0" applyNumberFormat="1" applyFont="1" applyFill="1" applyBorder="1"/>
    <xf numFmtId="171" fontId="39" fillId="6" borderId="13" xfId="0" applyNumberFormat="1" applyFont="1" applyFill="1" applyBorder="1"/>
    <xf numFmtId="171" fontId="26" fillId="6" borderId="13" xfId="0" applyNumberFormat="1" applyFont="1" applyFill="1" applyBorder="1"/>
    <xf numFmtId="171" fontId="25" fillId="6" borderId="14" xfId="0" applyNumberFormat="1" applyFont="1" applyFill="1" applyBorder="1"/>
    <xf numFmtId="171" fontId="25" fillId="10" borderId="0" xfId="0" applyNumberFormat="1" applyFont="1" applyFill="1"/>
    <xf numFmtId="171" fontId="39" fillId="6" borderId="0" xfId="0" applyNumberFormat="1" applyFont="1" applyFill="1" applyBorder="1"/>
    <xf numFmtId="171" fontId="26" fillId="6" borderId="0" xfId="0" applyNumberFormat="1" applyFont="1" applyFill="1" applyBorder="1"/>
    <xf numFmtId="171" fontId="25" fillId="6" borderId="20" xfId="0" applyNumberFormat="1" applyFont="1" applyFill="1" applyBorder="1"/>
    <xf numFmtId="171" fontId="26" fillId="6" borderId="20" xfId="0" applyNumberFormat="1" applyFont="1" applyFill="1" applyBorder="1"/>
    <xf numFmtId="171" fontId="26" fillId="10" borderId="0" xfId="0" applyNumberFormat="1" applyFont="1" applyFill="1"/>
    <xf numFmtId="171" fontId="26" fillId="6" borderId="15" xfId="0" applyNumberFormat="1" applyFont="1" applyFill="1" applyBorder="1"/>
    <xf numFmtId="171" fontId="26" fillId="6" borderId="16" xfId="0" applyNumberFormat="1" applyFont="1" applyFill="1" applyBorder="1"/>
    <xf numFmtId="171" fontId="26" fillId="6" borderId="17" xfId="0" applyNumberFormat="1" applyFont="1" applyFill="1" applyBorder="1"/>
    <xf numFmtId="0" fontId="30" fillId="0" borderId="0" xfId="0" applyFont="1" applyAlignment="1">
      <alignment vertical="center"/>
    </xf>
    <xf numFmtId="0" fontId="28" fillId="2" borderId="6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167" fontId="27" fillId="0" borderId="6" xfId="0" applyNumberFormat="1" applyFont="1" applyBorder="1" applyAlignment="1">
      <alignment vertical="center"/>
    </xf>
    <xf numFmtId="14" fontId="36" fillId="0" borderId="6" xfId="0" applyNumberFormat="1" applyFont="1" applyBorder="1" applyAlignment="1">
      <alignment horizontal="center" vertical="center"/>
    </xf>
    <xf numFmtId="0" fontId="36" fillId="0" borderId="6" xfId="0" applyNumberFormat="1" applyFont="1" applyBorder="1" applyAlignment="1">
      <alignment horizontal="center" vertical="center"/>
    </xf>
    <xf numFmtId="0" fontId="27" fillId="0" borderId="6" xfId="0" applyNumberFormat="1" applyFont="1" applyBorder="1" applyAlignment="1">
      <alignment vertical="center"/>
    </xf>
    <xf numFmtId="167" fontId="30" fillId="0" borderId="6" xfId="0" applyNumberFormat="1" applyFont="1" applyBorder="1" applyAlignment="1">
      <alignment vertical="center"/>
    </xf>
    <xf numFmtId="167" fontId="30" fillId="6" borderId="6" xfId="0" applyNumberFormat="1" applyFont="1" applyFill="1" applyBorder="1" applyAlignment="1">
      <alignment vertical="center"/>
    </xf>
    <xf numFmtId="0" fontId="30" fillId="4" borderId="6" xfId="0" applyNumberFormat="1" applyFont="1" applyFill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167" fontId="28" fillId="4" borderId="1" xfId="0" applyNumberFormat="1" applyFont="1" applyFill="1" applyBorder="1" applyAlignment="1">
      <alignment horizontal="right" vertical="center" wrapText="1"/>
    </xf>
    <xf numFmtId="14" fontId="28" fillId="4" borderId="1" xfId="0" applyNumberFormat="1" applyFont="1" applyFill="1" applyBorder="1" applyAlignment="1">
      <alignment horizontal="right" vertical="center" wrapText="1"/>
    </xf>
    <xf numFmtId="0" fontId="28" fillId="4" borderId="1" xfId="0" applyNumberFormat="1" applyFont="1" applyFill="1" applyBorder="1" applyAlignment="1">
      <alignment horizontal="right" vertical="center" wrapText="1"/>
    </xf>
    <xf numFmtId="167" fontId="28" fillId="6" borderId="1" xfId="0" applyNumberFormat="1" applyFont="1" applyFill="1" applyBorder="1" applyAlignment="1">
      <alignment horizontal="right" vertical="center" wrapText="1"/>
    </xf>
    <xf numFmtId="0" fontId="27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7" fillId="2" borderId="6" xfId="0" applyFont="1" applyFill="1" applyBorder="1" applyAlignment="1">
      <alignment horizontal="center" vertical="center" wrapText="1"/>
    </xf>
    <xf numFmtId="14" fontId="27" fillId="0" borderId="6" xfId="0" applyNumberFormat="1" applyFont="1" applyBorder="1" applyAlignment="1">
      <alignment vertical="center"/>
    </xf>
    <xf numFmtId="167" fontId="28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8" fillId="0" borderId="6" xfId="0" applyNumberFormat="1" applyFont="1" applyBorder="1" applyAlignment="1">
      <alignment vertical="center"/>
    </xf>
    <xf numFmtId="14" fontId="28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8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31" fillId="6" borderId="6" xfId="0" applyNumberFormat="1" applyFont="1" applyFill="1" applyBorder="1" applyAlignment="1">
      <alignment vertical="center"/>
    </xf>
    <xf numFmtId="0" fontId="31" fillId="4" borderId="6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7" fillId="0" borderId="2" xfId="0" applyFont="1" applyBorder="1" applyAlignment="1">
      <alignment vertical="center"/>
    </xf>
    <xf numFmtId="14" fontId="36" fillId="0" borderId="6" xfId="0" applyNumberFormat="1" applyFont="1" applyBorder="1" applyAlignment="1">
      <alignment horizontal="center"/>
    </xf>
    <xf numFmtId="14" fontId="27" fillId="0" borderId="6" xfId="0" applyNumberFormat="1" applyFont="1" applyBorder="1"/>
    <xf numFmtId="0" fontId="27" fillId="0" borderId="6" xfId="0" applyNumberFormat="1" applyFont="1" applyBorder="1"/>
    <xf numFmtId="167" fontId="30" fillId="6" borderId="6" xfId="0" applyNumberFormat="1" applyFont="1" applyFill="1" applyBorder="1"/>
    <xf numFmtId="0" fontId="30" fillId="4" borderId="6" xfId="0" applyNumberFormat="1" applyFont="1" applyFill="1" applyBorder="1"/>
    <xf numFmtId="167" fontId="28" fillId="4" borderId="1" xfId="0" applyNumberFormat="1" applyFont="1" applyFill="1" applyBorder="1" applyAlignment="1">
      <alignment horizontal="center" vertical="center" wrapText="1"/>
    </xf>
    <xf numFmtId="14" fontId="28" fillId="4" borderId="1" xfId="0" applyNumberFormat="1" applyFont="1" applyFill="1" applyBorder="1" applyAlignment="1">
      <alignment vertical="center" wrapText="1"/>
    </xf>
    <xf numFmtId="167" fontId="30" fillId="0" borderId="22" xfId="0" applyNumberFormat="1" applyFont="1" applyFill="1" applyBorder="1"/>
    <xf numFmtId="0" fontId="30" fillId="0" borderId="2" xfId="0" applyFont="1" applyBorder="1"/>
    <xf numFmtId="0" fontId="30" fillId="0" borderId="0" xfId="0" applyFont="1" applyBorder="1"/>
    <xf numFmtId="167" fontId="30" fillId="0" borderId="0" xfId="0" applyNumberFormat="1" applyFont="1" applyFill="1" applyBorder="1"/>
    <xf numFmtId="167" fontId="28" fillId="4" borderId="6" xfId="0" applyNumberFormat="1" applyFont="1" applyFill="1" applyBorder="1" applyAlignment="1">
      <alignment vertical="center"/>
    </xf>
    <xf numFmtId="0" fontId="28" fillId="4" borderId="1" xfId="0" applyFont="1" applyFill="1" applyBorder="1" applyAlignment="1">
      <alignment vertical="center" wrapText="1"/>
    </xf>
    <xf numFmtId="167" fontId="28" fillId="6" borderId="1" xfId="0" applyNumberFormat="1" applyFont="1" applyFill="1" applyBorder="1" applyAlignment="1">
      <alignment vertical="center" wrapText="1"/>
    </xf>
    <xf numFmtId="167" fontId="28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30" fillId="0" borderId="2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167" fontId="27" fillId="0" borderId="22" xfId="0" applyNumberFormat="1" applyFont="1" applyBorder="1"/>
    <xf numFmtId="167" fontId="27" fillId="0" borderId="0" xfId="0" applyNumberFormat="1" applyFont="1" applyBorder="1"/>
    <xf numFmtId="0" fontId="31" fillId="0" borderId="1" xfId="0" applyFont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left" vertical="center"/>
    </xf>
    <xf numFmtId="0" fontId="28" fillId="0" borderId="34" xfId="0" applyFont="1" applyFill="1" applyBorder="1" applyAlignment="1">
      <alignment horizontal="left" vertical="center"/>
    </xf>
    <xf numFmtId="0" fontId="28" fillId="0" borderId="5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14" fontId="31" fillId="0" borderId="47" xfId="0" applyNumberFormat="1" applyFont="1" applyBorder="1" applyAlignment="1">
      <alignment horizontal="center" vertical="center" wrapText="1"/>
    </xf>
    <xf numFmtId="14" fontId="31" fillId="0" borderId="48" xfId="0" applyNumberFormat="1" applyFont="1" applyBorder="1" applyAlignment="1">
      <alignment horizontal="center" vertical="center" wrapText="1"/>
    </xf>
    <xf numFmtId="14" fontId="31" fillId="0" borderId="49" xfId="0" applyNumberFormat="1" applyFont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13" borderId="47" xfId="0" applyFont="1" applyFill="1" applyBorder="1" applyAlignment="1">
      <alignment horizontal="center" vertical="center"/>
    </xf>
    <xf numFmtId="0" fontId="28" fillId="13" borderId="49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left" vertical="center"/>
    </xf>
    <xf numFmtId="0" fontId="28" fillId="0" borderId="53" xfId="0" applyFont="1" applyFill="1" applyBorder="1" applyAlignment="1">
      <alignment horizontal="left" vertical="center"/>
    </xf>
    <xf numFmtId="167" fontId="28" fillId="14" borderId="47" xfId="0" applyNumberFormat="1" applyFont="1" applyFill="1" applyBorder="1" applyAlignment="1">
      <alignment horizontal="center" vertical="center" wrapText="1"/>
    </xf>
    <xf numFmtId="167" fontId="28" fillId="14" borderId="48" xfId="0" applyNumberFormat="1" applyFont="1" applyFill="1" applyBorder="1" applyAlignment="1">
      <alignment horizontal="center" vertical="center" wrapText="1"/>
    </xf>
    <xf numFmtId="167" fontId="28" fillId="14" borderId="49" xfId="0" applyNumberFormat="1" applyFont="1" applyFill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6" xfId="0" applyFont="1" applyFill="1" applyBorder="1" applyAlignment="1">
      <alignment horizontal="left" vertical="center"/>
    </xf>
    <xf numFmtId="0" fontId="30" fillId="0" borderId="55" xfId="0" applyFont="1" applyFill="1" applyBorder="1" applyAlignment="1">
      <alignment horizontal="left" vertical="center"/>
    </xf>
    <xf numFmtId="0" fontId="31" fillId="0" borderId="52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0" fillId="7" borderId="18" xfId="4" applyFont="1" applyFill="1" applyBorder="1" applyAlignment="1">
      <alignment horizontal="center" vertical="center" wrapText="1" readingOrder="1"/>
    </xf>
    <xf numFmtId="0" fontId="10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40" fillId="7" borderId="18" xfId="0" applyFont="1" applyFill="1" applyBorder="1" applyAlignment="1">
      <alignment horizontal="center" vertical="center" wrapText="1" readingOrder="1"/>
    </xf>
    <xf numFmtId="0" fontId="40" fillId="7" borderId="0" xfId="0" applyFont="1" applyFill="1" applyBorder="1" applyAlignment="1">
      <alignment horizontal="center" vertical="center" wrapText="1" readingOrder="1"/>
    </xf>
    <xf numFmtId="0" fontId="23" fillId="0" borderId="43" xfId="0" applyFont="1" applyBorder="1" applyAlignment="1">
      <alignment horizontal="center" vertical="center" wrapText="1" readingOrder="1"/>
    </xf>
    <xf numFmtId="0" fontId="28" fillId="12" borderId="7" xfId="4" applyFont="1" applyFill="1" applyBorder="1" applyAlignment="1">
      <alignment horizontal="center" vertical="center" wrapText="1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10" fontId="27" fillId="0" borderId="23" xfId="0" applyNumberFormat="1" applyFont="1" applyBorder="1" applyAlignment="1">
      <alignment horizontal="center" vertical="center"/>
    </xf>
    <xf numFmtId="10" fontId="27" fillId="0" borderId="22" xfId="0" applyNumberFormat="1" applyFont="1" applyBorder="1" applyAlignment="1">
      <alignment horizontal="center" vertical="center"/>
    </xf>
    <xf numFmtId="10" fontId="27" fillId="0" borderId="6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10" fontId="27" fillId="0" borderId="23" xfId="0" applyNumberFormat="1" applyFont="1" applyBorder="1" applyAlignment="1">
      <alignment horizontal="center"/>
    </xf>
    <xf numFmtId="10" fontId="27" fillId="0" borderId="22" xfId="0" applyNumberFormat="1" applyFont="1" applyBorder="1" applyAlignment="1">
      <alignment horizontal="center"/>
    </xf>
    <xf numFmtId="10" fontId="27" fillId="0" borderId="6" xfId="0" applyNumberFormat="1" applyFont="1" applyBorder="1" applyAlignment="1">
      <alignment horizontal="center"/>
    </xf>
    <xf numFmtId="0" fontId="28" fillId="0" borderId="1" xfId="0" applyFont="1" applyBorder="1" applyAlignment="1">
      <alignment vertical="center"/>
    </xf>
    <xf numFmtId="167" fontId="31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167" fontId="31" fillId="0" borderId="1" xfId="0" applyNumberFormat="1" applyFont="1" applyBorder="1" applyAlignment="1">
      <alignment vertical="center"/>
    </xf>
    <xf numFmtId="0" fontId="31" fillId="6" borderId="6" xfId="0" applyNumberFormat="1" applyFont="1" applyFill="1" applyBorder="1" applyAlignment="1">
      <alignment vertical="center"/>
    </xf>
    <xf numFmtId="167" fontId="31" fillId="6" borderId="6" xfId="0" applyNumberFormat="1" applyFont="1" applyFill="1" applyBorder="1" applyAlignment="1">
      <alignment horizontal="center" vertical="center"/>
    </xf>
  </cellXfs>
  <cellStyles count="11">
    <cellStyle name="Euro" xfId="2"/>
    <cellStyle name="Milliers" xfId="1" builtinId="3"/>
    <cellStyle name="Monétaire" xfId="10" builtinId="4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89366</xdr:colOff>
      <xdr:row>1</xdr:row>
      <xdr:rowOff>261939</xdr:rowOff>
    </xdr:from>
    <xdr:to>
      <xdr:col>1</xdr:col>
      <xdr:colOff>2005145</xdr:colOff>
      <xdr:row>5</xdr:row>
      <xdr:rowOff>47627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054" y="452439"/>
          <a:ext cx="1915779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291104</xdr:colOff>
      <xdr:row>2</xdr:row>
      <xdr:rowOff>107157</xdr:rowOff>
    </xdr:from>
    <xdr:to>
      <xdr:col>6</xdr:col>
      <xdr:colOff>2023427</xdr:colOff>
      <xdr:row>4</xdr:row>
      <xdr:rowOff>154782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30854" y="726282"/>
          <a:ext cx="1732323" cy="845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169335</xdr:colOff>
      <xdr:row>1</xdr:row>
      <xdr:rowOff>46565</xdr:rowOff>
    </xdr:from>
    <xdr:to>
      <xdr:col>1</xdr:col>
      <xdr:colOff>2</xdr:colOff>
      <xdr:row>1</xdr:row>
      <xdr:rowOff>1075304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5" y="237065"/>
          <a:ext cx="1397000" cy="1028739"/>
        </a:xfrm>
        <a:prstGeom prst="rect">
          <a:avLst/>
        </a:prstGeom>
      </xdr:spPr>
    </xdr:pic>
    <xdr:clientData/>
  </xdr:twoCellAnchor>
  <xdr:twoCellAnchor editAs="oneCell">
    <xdr:from>
      <xdr:col>12</xdr:col>
      <xdr:colOff>941917</xdr:colOff>
      <xdr:row>1</xdr:row>
      <xdr:rowOff>169334</xdr:rowOff>
    </xdr:from>
    <xdr:to>
      <xdr:col>13</xdr:col>
      <xdr:colOff>1393656</xdr:colOff>
      <xdr:row>1</xdr:row>
      <xdr:rowOff>1014677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30084" y="359834"/>
          <a:ext cx="1732323" cy="8453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83343</xdr:colOff>
      <xdr:row>0</xdr:row>
      <xdr:rowOff>154781</xdr:rowOff>
    </xdr:from>
    <xdr:to>
      <xdr:col>1</xdr:col>
      <xdr:colOff>416719</xdr:colOff>
      <xdr:row>0</xdr:row>
      <xdr:rowOff>1246338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3" y="154781"/>
          <a:ext cx="1488282" cy="1091557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952501</xdr:colOff>
      <xdr:row>0</xdr:row>
      <xdr:rowOff>275167</xdr:rowOff>
    </xdr:from>
    <xdr:to>
      <xdr:col>16</xdr:col>
      <xdr:colOff>748074</xdr:colOff>
      <xdr:row>0</xdr:row>
      <xdr:rowOff>1120510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0334" y="275167"/>
          <a:ext cx="1732323" cy="8453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145678</xdr:colOff>
      <xdr:row>0</xdr:row>
      <xdr:rowOff>179294</xdr:rowOff>
    </xdr:from>
    <xdr:to>
      <xdr:col>2</xdr:col>
      <xdr:colOff>224118</xdr:colOff>
      <xdr:row>0</xdr:row>
      <xdr:rowOff>1365743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8" y="179294"/>
          <a:ext cx="1602440" cy="1186449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762000</xdr:colOff>
      <xdr:row>0</xdr:row>
      <xdr:rowOff>336176</xdr:rowOff>
    </xdr:from>
    <xdr:to>
      <xdr:col>24</xdr:col>
      <xdr:colOff>499676</xdr:colOff>
      <xdr:row>0</xdr:row>
      <xdr:rowOff>1181519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94324" y="336176"/>
          <a:ext cx="1732323" cy="8453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347382</xdr:colOff>
      <xdr:row>0</xdr:row>
      <xdr:rowOff>123265</xdr:rowOff>
    </xdr:from>
    <xdr:to>
      <xdr:col>0</xdr:col>
      <xdr:colOff>1523999</xdr:colOff>
      <xdr:row>0</xdr:row>
      <xdr:rowOff>992675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82" y="123265"/>
          <a:ext cx="1176617" cy="869410"/>
        </a:xfrm>
        <a:prstGeom prst="rect">
          <a:avLst/>
        </a:prstGeom>
      </xdr:spPr>
    </xdr:pic>
    <xdr:clientData/>
  </xdr:twoCellAnchor>
  <xdr:twoCellAnchor editAs="oneCell">
    <xdr:from>
      <xdr:col>14</xdr:col>
      <xdr:colOff>1227666</xdr:colOff>
      <xdr:row>0</xdr:row>
      <xdr:rowOff>275167</xdr:rowOff>
    </xdr:from>
    <xdr:to>
      <xdr:col>15</xdr:col>
      <xdr:colOff>1192573</xdr:colOff>
      <xdr:row>0</xdr:row>
      <xdr:rowOff>882944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00083" y="275167"/>
          <a:ext cx="1245490" cy="6077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121712</xdr:colOff>
      <xdr:row>0</xdr:row>
      <xdr:rowOff>95252</xdr:rowOff>
    </xdr:from>
    <xdr:to>
      <xdr:col>0</xdr:col>
      <xdr:colOff>1418168</xdr:colOff>
      <xdr:row>0</xdr:row>
      <xdr:rowOff>1059176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12" y="95252"/>
          <a:ext cx="1296456" cy="963924"/>
        </a:xfrm>
        <a:prstGeom prst="rect">
          <a:avLst/>
        </a:prstGeom>
      </xdr:spPr>
    </xdr:pic>
    <xdr:clientData/>
  </xdr:twoCellAnchor>
  <xdr:twoCellAnchor editAs="oneCell">
    <xdr:from>
      <xdr:col>15</xdr:col>
      <xdr:colOff>306917</xdr:colOff>
      <xdr:row>0</xdr:row>
      <xdr:rowOff>179917</xdr:rowOff>
    </xdr:from>
    <xdr:to>
      <xdr:col>15</xdr:col>
      <xdr:colOff>1785241</xdr:colOff>
      <xdr:row>0</xdr:row>
      <xdr:rowOff>901313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37000" y="179917"/>
          <a:ext cx="1478324" cy="7213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156884</xdr:colOff>
      <xdr:row>0</xdr:row>
      <xdr:rowOff>100853</xdr:rowOff>
    </xdr:from>
    <xdr:to>
      <xdr:col>0</xdr:col>
      <xdr:colOff>1456766</xdr:colOff>
      <xdr:row>0</xdr:row>
      <xdr:rowOff>1065150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4" y="100853"/>
          <a:ext cx="1299882" cy="964297"/>
        </a:xfrm>
        <a:prstGeom prst="rect">
          <a:avLst/>
        </a:prstGeom>
      </xdr:spPr>
    </xdr:pic>
    <xdr:clientData/>
  </xdr:twoCellAnchor>
  <xdr:twoCellAnchor editAs="oneCell">
    <xdr:from>
      <xdr:col>15</xdr:col>
      <xdr:colOff>144256</xdr:colOff>
      <xdr:row>0</xdr:row>
      <xdr:rowOff>275167</xdr:rowOff>
    </xdr:from>
    <xdr:to>
      <xdr:col>15</xdr:col>
      <xdr:colOff>1488907</xdr:colOff>
      <xdr:row>0</xdr:row>
      <xdr:rowOff>931333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8839" y="275167"/>
          <a:ext cx="1344651" cy="6561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130970</xdr:rowOff>
    </xdr:from>
    <xdr:to>
      <xdr:col>0</xdr:col>
      <xdr:colOff>1353124</xdr:colOff>
      <xdr:row>0</xdr:row>
      <xdr:rowOff>975921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130970"/>
          <a:ext cx="1138812" cy="844951"/>
        </a:xfrm>
        <a:prstGeom prst="rect">
          <a:avLst/>
        </a:prstGeom>
      </xdr:spPr>
    </xdr:pic>
    <xdr:clientData/>
  </xdr:twoCellAnchor>
  <xdr:twoCellAnchor editAs="oneCell">
    <xdr:from>
      <xdr:col>14</xdr:col>
      <xdr:colOff>645842</xdr:colOff>
      <xdr:row>0</xdr:row>
      <xdr:rowOff>338667</xdr:rowOff>
    </xdr:from>
    <xdr:to>
      <xdr:col>15</xdr:col>
      <xdr:colOff>864491</xdr:colOff>
      <xdr:row>0</xdr:row>
      <xdr:rowOff>910167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57092" y="338667"/>
          <a:ext cx="1171149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189178</xdr:colOff>
      <xdr:row>0</xdr:row>
      <xdr:rowOff>169333</xdr:rowOff>
    </xdr:from>
    <xdr:to>
      <xdr:col>0</xdr:col>
      <xdr:colOff>1248833</xdr:colOff>
      <xdr:row>0</xdr:row>
      <xdr:rowOff>964444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178" y="169333"/>
          <a:ext cx="1059655" cy="795111"/>
        </a:xfrm>
        <a:prstGeom prst="rect">
          <a:avLst/>
        </a:prstGeom>
      </xdr:spPr>
    </xdr:pic>
    <xdr:clientData/>
  </xdr:twoCellAnchor>
  <xdr:twoCellAnchor editAs="oneCell">
    <xdr:from>
      <xdr:col>15</xdr:col>
      <xdr:colOff>125694</xdr:colOff>
      <xdr:row>0</xdr:row>
      <xdr:rowOff>264583</xdr:rowOff>
    </xdr:from>
    <xdr:to>
      <xdr:col>15</xdr:col>
      <xdr:colOff>1361907</xdr:colOff>
      <xdr:row>0</xdr:row>
      <xdr:rowOff>867833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22944" y="264583"/>
          <a:ext cx="1236213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  <sheetName val="_LRAR_info_(LI)3"/>
      <sheetName val="Vérification_des_documents_(VD3"/>
      <sheetName val="LRAR_dde_de_docs_supp_(LDD)3"/>
      <sheetName val="Contrôle_de_cohérence_(CC)3"/>
      <sheetName val="Pièces_à_demander3"/>
      <sheetName val="LRAR_Contrôle_sur_pièces(LCPs)3"/>
      <sheetName val="Contrôle_sur_pièces_(CPs)3"/>
      <sheetName val="LRAR_Contrôle_sur_place_(LCP)3"/>
      <sheetName val="Contrôle_sur_place_(CP)_3"/>
      <sheetName val="Contrôle_sur_place_(CP)3"/>
      <sheetName val="LRAR_rapport_DRT3"/>
      <sheetName val="_LRAR_info_(LI)"/>
      <sheetName val="Vérification_des_documents_(VD)"/>
      <sheetName val="LRAR_dde_de_docs_supp_(LDD)"/>
      <sheetName val="Contrôle_de_cohérence_(CC)"/>
      <sheetName val="Pièces_à_demander"/>
      <sheetName val="LRAR_Contrôle_sur_pièces(LCPs)"/>
      <sheetName val="Contrôle_sur_pièces_(CPs)"/>
      <sheetName val="LRAR_Contrôle_sur_place_(LCP)"/>
      <sheetName val="Contrôle_sur_place_(CP)_"/>
      <sheetName val="Contrôle_sur_place_(CP)"/>
      <sheetName val="LRAR_rapport_DRT"/>
      <sheetName val="_LRAR_info_(LI)2"/>
      <sheetName val="Vérification_des_documents_(VD2"/>
      <sheetName val="LRAR_dde_de_docs_supp_(LDD)2"/>
      <sheetName val="Contrôle_de_cohérence_(CC)2"/>
      <sheetName val="Pièces_à_demander2"/>
      <sheetName val="LRAR_Contrôle_sur_pièces(LCPs)2"/>
      <sheetName val="Contrôle_sur_pièces_(CPs)2"/>
      <sheetName val="LRAR_Contrôle_sur_place_(LCP)2"/>
      <sheetName val="Contrôle_sur_place_(CP)_2"/>
      <sheetName val="Contrôle_sur_place_(CP)2"/>
      <sheetName val="LRAR_rapport_DRT2"/>
      <sheetName val="_LRAR_info_(LI)1"/>
      <sheetName val="Vérification_des_documents_(VD1"/>
      <sheetName val="LRAR_dde_de_docs_supp_(LDD)1"/>
      <sheetName val="Contrôle_de_cohérence_(CC)1"/>
      <sheetName val="Pièces_à_demander1"/>
      <sheetName val="LRAR_Contrôle_sur_pièces(LCPs)1"/>
      <sheetName val="Contrôle_sur_pièces_(CPs)1"/>
      <sheetName val="LRAR_Contrôle_sur_place_(LCP)1"/>
      <sheetName val="Contrôle_sur_place_(CP)_1"/>
      <sheetName val="Contrôle_sur_place_(CP)1"/>
      <sheetName val="LRAR_rapport_DRT1"/>
      <sheetName val="Annexe-PERSONNEL"/>
      <sheetName val="CHOIX"/>
      <sheetName val="Suivi admin"/>
      <sheetName val="Annexe 1 - Récapitulatif"/>
      <sheetName val="Calcul FAMI-FSI"/>
      <sheetName val="Annexe 2 - Ressources"/>
      <sheetName val="Annexe 3 - Détails personnel"/>
      <sheetName val="Ann 3 -Taxe salaire"/>
      <sheetName val="Annexe 3 a - Taux affectation"/>
      <sheetName val="Annexe 3a bis - Détail Taux"/>
      <sheetName val="Ann 3 b - Récap frais personnel"/>
      <sheetName val="Annexe 4 - Voyage et de séjour"/>
      <sheetName val="Annexe 5 - Equipement"/>
      <sheetName val="Annexe 6 - Biens immobiliers"/>
      <sheetName val="Feuil2"/>
      <sheetName val="Annexe 7 - Cons., Fourn., Serv."/>
      <sheetName val="Annexe 8 - Frais de sous-trait."/>
      <sheetName val="Annexe 9 - Dep. groupes cibles"/>
      <sheetName val="Annexe 10 - Vérific. public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52">
          <cell r="F352">
            <v>31.7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9"/>
  <sheetViews>
    <sheetView tabSelected="1" zoomScale="80" zoomScaleNormal="80" zoomScalePageLayoutView="60" workbookViewId="0">
      <selection activeCell="B8" sqref="B8:G8"/>
    </sheetView>
  </sheetViews>
  <sheetFormatPr baseColWidth="10" defaultColWidth="11.42578125" defaultRowHeight="15" x14ac:dyDescent="0.25"/>
  <cols>
    <col min="1" max="1" width="5.140625" style="61" customWidth="1"/>
    <col min="2" max="2" width="57" style="61" customWidth="1"/>
    <col min="3" max="3" width="32.7109375" style="61" customWidth="1"/>
    <col min="4" max="4" width="34.42578125" style="61" customWidth="1"/>
    <col min="5" max="6" width="31.28515625" style="61" customWidth="1"/>
    <col min="7" max="7" width="31" style="61" customWidth="1"/>
    <col min="8" max="8" width="17.42578125" style="61" customWidth="1"/>
    <col min="9" max="9" width="36.5703125" style="61" customWidth="1"/>
    <col min="10" max="16384" width="11.42578125" style="61"/>
  </cols>
  <sheetData>
    <row r="1" spans="1:11" s="76" customFormat="1" ht="12.75" x14ac:dyDescent="0.25">
      <c r="C1" s="77"/>
      <c r="D1" s="77"/>
      <c r="E1" s="77"/>
      <c r="F1" s="77"/>
      <c r="G1" s="77"/>
      <c r="H1" s="77"/>
      <c r="I1" s="77"/>
      <c r="J1" s="77"/>
    </row>
    <row r="2" spans="1:11" s="76" customFormat="1" ht="34.15" customHeight="1" x14ac:dyDescent="0.25">
      <c r="A2" s="78"/>
      <c r="B2" s="79"/>
      <c r="C2" s="80" t="s">
        <v>6</v>
      </c>
      <c r="D2" s="264"/>
      <c r="E2" s="264"/>
      <c r="F2" s="264"/>
      <c r="G2" s="81"/>
      <c r="H2" s="77"/>
      <c r="I2" s="77"/>
      <c r="J2" s="82"/>
      <c r="K2" s="83"/>
    </row>
    <row r="3" spans="1:11" s="76" customFormat="1" ht="30.75" customHeight="1" x14ac:dyDescent="0.25">
      <c r="A3" s="84"/>
      <c r="B3" s="85"/>
      <c r="C3" s="80" t="s">
        <v>128</v>
      </c>
      <c r="D3" s="264"/>
      <c r="E3" s="264"/>
      <c r="F3" s="264"/>
      <c r="G3" s="86"/>
      <c r="H3" s="83"/>
      <c r="J3" s="83"/>
      <c r="K3" s="83"/>
    </row>
    <row r="4" spans="1:11" s="76" customFormat="1" ht="31.5" customHeight="1" x14ac:dyDescent="0.25">
      <c r="A4" s="84"/>
      <c r="B4" s="87"/>
      <c r="C4" s="88" t="s">
        <v>127</v>
      </c>
      <c r="D4" s="264"/>
      <c r="E4" s="264"/>
      <c r="F4" s="264"/>
      <c r="G4" s="86"/>
      <c r="H4" s="83"/>
      <c r="J4" s="83"/>
      <c r="K4" s="83"/>
    </row>
    <row r="5" spans="1:11" s="76" customFormat="1" ht="33" customHeight="1" x14ac:dyDescent="0.25">
      <c r="A5" s="84"/>
      <c r="B5" s="89"/>
      <c r="C5" s="88" t="s">
        <v>36</v>
      </c>
      <c r="D5" s="264" t="s">
        <v>120</v>
      </c>
      <c r="E5" s="264"/>
      <c r="F5" s="264"/>
      <c r="G5" s="86"/>
      <c r="H5" s="83"/>
      <c r="J5" s="83"/>
      <c r="K5" s="83"/>
    </row>
    <row r="6" spans="1:11" s="76" customFormat="1" ht="43.5" customHeight="1" x14ac:dyDescent="0.25">
      <c r="A6" s="84"/>
      <c r="B6" s="89"/>
      <c r="C6" s="88" t="s">
        <v>28</v>
      </c>
      <c r="D6" s="264" t="s">
        <v>120</v>
      </c>
      <c r="E6" s="264"/>
      <c r="F6" s="264"/>
      <c r="G6" s="86"/>
      <c r="H6" s="83"/>
      <c r="J6" s="83"/>
      <c r="K6" s="83"/>
    </row>
    <row r="7" spans="1:11" s="76" customFormat="1" ht="9.6" customHeight="1" thickBot="1" x14ac:dyDescent="0.3">
      <c r="A7" s="84"/>
      <c r="B7" s="90"/>
      <c r="C7" s="91"/>
      <c r="D7" s="92"/>
      <c r="E7" s="84"/>
      <c r="F7" s="84"/>
      <c r="G7" s="84"/>
      <c r="H7" s="83"/>
      <c r="J7" s="83"/>
      <c r="K7" s="83"/>
    </row>
    <row r="8" spans="1:11" s="76" customFormat="1" ht="43.5" customHeight="1" thickBot="1" x14ac:dyDescent="0.3">
      <c r="A8" s="84"/>
      <c r="B8" s="269" t="s">
        <v>132</v>
      </c>
      <c r="C8" s="270"/>
      <c r="D8" s="270"/>
      <c r="E8" s="270"/>
      <c r="F8" s="270"/>
      <c r="G8" s="271"/>
      <c r="H8" s="83"/>
      <c r="J8" s="83"/>
      <c r="K8" s="83"/>
    </row>
    <row r="9" spans="1:11" s="76" customFormat="1" ht="27.75" customHeight="1" x14ac:dyDescent="0.25">
      <c r="A9" s="84"/>
      <c r="B9" s="275"/>
      <c r="C9" s="275"/>
      <c r="D9" s="275"/>
      <c r="E9" s="275"/>
      <c r="F9" s="275"/>
      <c r="G9" s="275"/>
    </row>
    <row r="10" spans="1:11" s="76" customFormat="1" ht="57.75" customHeight="1" x14ac:dyDescent="0.25">
      <c r="A10" s="84"/>
      <c r="B10" s="272" t="s">
        <v>138</v>
      </c>
      <c r="C10" s="273"/>
      <c r="D10" s="273"/>
      <c r="E10" s="273"/>
      <c r="F10" s="273"/>
      <c r="G10" s="274"/>
    </row>
    <row r="11" spans="1:11" s="76" customFormat="1" ht="89.25" customHeight="1" x14ac:dyDescent="0.25">
      <c r="A11" s="84"/>
      <c r="B11" s="93" t="s">
        <v>7</v>
      </c>
      <c r="C11" s="94" t="s">
        <v>14</v>
      </c>
      <c r="D11" s="95" t="s">
        <v>40</v>
      </c>
      <c r="E11" s="95" t="s">
        <v>24</v>
      </c>
      <c r="F11" s="95" t="s">
        <v>25</v>
      </c>
      <c r="G11" s="95" t="s">
        <v>26</v>
      </c>
    </row>
    <row r="12" spans="1:11" s="76" customFormat="1" ht="33" customHeight="1" x14ac:dyDescent="0.25">
      <c r="A12" s="84"/>
      <c r="B12" s="96" t="s">
        <v>8</v>
      </c>
      <c r="C12" s="97">
        <f>'Frais de personnel'!C31</f>
        <v>0</v>
      </c>
      <c r="D12" s="98">
        <f>'Frais de personnel'!E31</f>
        <v>0</v>
      </c>
      <c r="E12" s="98">
        <f>'Frais de personnel'!M31</f>
        <v>0</v>
      </c>
      <c r="F12" s="98">
        <f t="shared" ref="F12:F17" si="0">D12+E12</f>
        <v>0</v>
      </c>
      <c r="G12" s="99" t="str">
        <f>IF(C12=0,"-",F12/C12)</f>
        <v>-</v>
      </c>
    </row>
    <row r="13" spans="1:11" s="76" customFormat="1" ht="33" customHeight="1" x14ac:dyDescent="0.25">
      <c r="A13" s="84"/>
      <c r="B13" s="96" t="s">
        <v>9</v>
      </c>
      <c r="C13" s="97">
        <f>'Frais de voyage et de séjour'!B19</f>
        <v>0</v>
      </c>
      <c r="D13" s="98">
        <f>'Frais de voyage et de séjour'!D19</f>
        <v>0</v>
      </c>
      <c r="E13" s="98">
        <f>'Frais de voyage et de séjour'!O19</f>
        <v>0</v>
      </c>
      <c r="F13" s="98">
        <f t="shared" si="0"/>
        <v>0</v>
      </c>
      <c r="G13" s="99" t="str">
        <f t="shared" ref="G13:G18" si="1">IF(C13=0,"-",F13/C13)</f>
        <v>-</v>
      </c>
    </row>
    <row r="14" spans="1:11" s="76" customFormat="1" ht="32.25" customHeight="1" x14ac:dyDescent="0.25">
      <c r="A14" s="84"/>
      <c r="B14" s="96" t="s">
        <v>10</v>
      </c>
      <c r="C14" s="97">
        <f>'Frais d''équipement'!B19</f>
        <v>0</v>
      </c>
      <c r="D14" s="98">
        <f>'Frais d''équipement'!D19</f>
        <v>0</v>
      </c>
      <c r="E14" s="98">
        <f>'Frais d''équipement'!O19</f>
        <v>0</v>
      </c>
      <c r="F14" s="98">
        <f t="shared" si="0"/>
        <v>0</v>
      </c>
      <c r="G14" s="99" t="str">
        <f t="shared" si="1"/>
        <v>-</v>
      </c>
    </row>
    <row r="15" spans="1:11" s="76" customFormat="1" ht="33" customHeight="1" x14ac:dyDescent="0.25">
      <c r="A15" s="84"/>
      <c r="B15" s="96" t="s">
        <v>11</v>
      </c>
      <c r="C15" s="97">
        <f>'Biens immobiliers'!B19</f>
        <v>0</v>
      </c>
      <c r="D15" s="98">
        <f>'Biens immobiliers'!D19</f>
        <v>0</v>
      </c>
      <c r="E15" s="98">
        <f>'Biens immobiliers'!O19</f>
        <v>0</v>
      </c>
      <c r="F15" s="98">
        <f t="shared" si="0"/>
        <v>0</v>
      </c>
      <c r="G15" s="99" t="str">
        <f t="shared" si="1"/>
        <v>-</v>
      </c>
    </row>
    <row r="16" spans="1:11" s="76" customFormat="1" ht="33" customHeight="1" x14ac:dyDescent="0.25">
      <c r="A16" s="84"/>
      <c r="B16" s="96" t="s">
        <v>12</v>
      </c>
      <c r="C16" s="97">
        <f>'Frais de sous-traitance'!B19</f>
        <v>0</v>
      </c>
      <c r="D16" s="98">
        <f>'Frais de sous-traitance'!D19</f>
        <v>0</v>
      </c>
      <c r="E16" s="98">
        <f>'Frais de sous-traitance'!O19</f>
        <v>0</v>
      </c>
      <c r="F16" s="98">
        <f t="shared" si="0"/>
        <v>0</v>
      </c>
      <c r="G16" s="99" t="str">
        <f t="shared" si="1"/>
        <v>-</v>
      </c>
    </row>
    <row r="17" spans="1:7" s="76" customFormat="1" ht="32.25" customHeight="1" x14ac:dyDescent="0.25">
      <c r="A17" s="84"/>
      <c r="B17" s="100" t="s">
        <v>13</v>
      </c>
      <c r="C17" s="97">
        <f>'Dépenses groupes cibles'!B19</f>
        <v>0</v>
      </c>
      <c r="D17" s="98">
        <f>'Dépenses groupes cibles'!D19</f>
        <v>0</v>
      </c>
      <c r="E17" s="98">
        <f>'Dépenses groupes cibles'!O19</f>
        <v>0</v>
      </c>
      <c r="F17" s="98">
        <f t="shared" si="0"/>
        <v>0</v>
      </c>
      <c r="G17" s="99" t="str">
        <f t="shared" si="1"/>
        <v>-</v>
      </c>
    </row>
    <row r="18" spans="1:7" s="76" customFormat="1" ht="37.5" customHeight="1" x14ac:dyDescent="0.25">
      <c r="A18" s="84"/>
      <c r="B18" s="95" t="s">
        <v>33</v>
      </c>
      <c r="C18" s="101">
        <f>SUM(C12:C17)</f>
        <v>0</v>
      </c>
      <c r="D18" s="101">
        <f>SUM(D12:D17)</f>
        <v>0</v>
      </c>
      <c r="E18" s="101">
        <f>SUM(E12:E17)</f>
        <v>0</v>
      </c>
      <c r="F18" s="101">
        <f>SUM(F12:F17)</f>
        <v>0</v>
      </c>
      <c r="G18" s="99" t="str">
        <f t="shared" si="1"/>
        <v>-</v>
      </c>
    </row>
    <row r="19" spans="1:7" s="76" customFormat="1" ht="47.25" customHeight="1" x14ac:dyDescent="0.25">
      <c r="A19" s="84"/>
      <c r="B19" s="75" t="s">
        <v>137</v>
      </c>
      <c r="C19" s="102">
        <v>0</v>
      </c>
      <c r="D19" s="102"/>
      <c r="E19" s="103"/>
      <c r="F19" s="104">
        <f>D19+E19</f>
        <v>0</v>
      </c>
      <c r="G19" s="105" t="str">
        <f>IF(C19=0,"-",F19/C19)</f>
        <v>-</v>
      </c>
    </row>
    <row r="20" spans="1:7" s="76" customFormat="1" ht="37.5" customHeight="1" x14ac:dyDescent="0.25">
      <c r="A20" s="84"/>
      <c r="B20" s="95" t="s">
        <v>34</v>
      </c>
      <c r="C20" s="104">
        <f>C18+C19</f>
        <v>0</v>
      </c>
      <c r="D20" s="104">
        <f>D18+D19</f>
        <v>0</v>
      </c>
      <c r="E20" s="104">
        <f>E18+E19</f>
        <v>0</v>
      </c>
      <c r="F20" s="104">
        <f>F18+F19</f>
        <v>0</v>
      </c>
      <c r="G20" s="105" t="str">
        <f>IF(C20=0,"-",F20/C20)</f>
        <v>-</v>
      </c>
    </row>
    <row r="21" spans="1:7" s="76" customFormat="1" ht="33" customHeight="1" x14ac:dyDescent="0.25">
      <c r="A21" s="84"/>
      <c r="B21" s="95" t="s">
        <v>47</v>
      </c>
      <c r="C21" s="106"/>
      <c r="D21" s="106"/>
      <c r="E21" s="106"/>
      <c r="F21" s="106"/>
      <c r="G21" s="107"/>
    </row>
    <row r="22" spans="1:7" s="76" customFormat="1" ht="33" customHeight="1" x14ac:dyDescent="0.25">
      <c r="A22" s="84"/>
      <c r="B22" s="95" t="s">
        <v>48</v>
      </c>
      <c r="C22" s="108">
        <f>C20*$C$21</f>
        <v>0</v>
      </c>
      <c r="D22" s="108">
        <f>D20*$C$21</f>
        <v>0</v>
      </c>
      <c r="E22" s="108">
        <f>E20*$C$21</f>
        <v>0</v>
      </c>
      <c r="F22" s="108">
        <f>F20*$C$21</f>
        <v>0</v>
      </c>
      <c r="G22" s="107"/>
    </row>
    <row r="23" spans="1:7" s="76" customFormat="1" ht="37.5" customHeight="1" x14ac:dyDescent="0.25">
      <c r="A23" s="86"/>
      <c r="B23" s="109" t="s">
        <v>46</v>
      </c>
      <c r="C23" s="110">
        <f>C20-C22</f>
        <v>0</v>
      </c>
      <c r="D23" s="110">
        <f t="shared" ref="D23:F23" si="2">D20-D22</f>
        <v>0</v>
      </c>
      <c r="E23" s="110">
        <f t="shared" si="2"/>
        <v>0</v>
      </c>
      <c r="F23" s="110">
        <f t="shared" si="2"/>
        <v>0</v>
      </c>
      <c r="G23" s="111" t="str">
        <f>IF(C23=0,"-",F23/C23)</f>
        <v>-</v>
      </c>
    </row>
    <row r="24" spans="1:7" s="114" customFormat="1" ht="29.45" customHeight="1" x14ac:dyDescent="0.25">
      <c r="A24" s="84"/>
      <c r="B24" s="276" t="s">
        <v>119</v>
      </c>
      <c r="C24" s="276"/>
      <c r="D24" s="276"/>
      <c r="E24" s="112"/>
      <c r="F24" s="112"/>
      <c r="G24" s="113"/>
    </row>
    <row r="25" spans="1:7" s="116" customFormat="1" ht="29.45" customHeight="1" thickBot="1" x14ac:dyDescent="0.3">
      <c r="A25" s="84"/>
      <c r="B25" s="115"/>
      <c r="C25" s="115"/>
      <c r="D25" s="115"/>
      <c r="E25" s="112"/>
      <c r="F25" s="112"/>
      <c r="G25" s="113"/>
    </row>
    <row r="26" spans="1:7" s="116" customFormat="1" ht="29.45" customHeight="1" thickBot="1" x14ac:dyDescent="0.3">
      <c r="A26" s="84"/>
      <c r="B26" s="277" t="s">
        <v>131</v>
      </c>
      <c r="C26" s="278"/>
      <c r="D26" s="115"/>
      <c r="E26" s="285" t="s">
        <v>123</v>
      </c>
      <c r="F26" s="286"/>
      <c r="G26" s="287"/>
    </row>
    <row r="27" spans="1:7" s="116" customFormat="1" ht="29.45" customHeight="1" x14ac:dyDescent="0.25">
      <c r="A27" s="84"/>
      <c r="B27" s="265" t="s">
        <v>3</v>
      </c>
      <c r="C27" s="267"/>
      <c r="D27" s="115"/>
      <c r="E27" s="265" t="s">
        <v>3</v>
      </c>
      <c r="F27" s="266"/>
      <c r="G27" s="267"/>
    </row>
    <row r="28" spans="1:7" s="116" customFormat="1" ht="29.45" customHeight="1" x14ac:dyDescent="0.25">
      <c r="A28" s="84"/>
      <c r="B28" s="283" t="s">
        <v>4</v>
      </c>
      <c r="C28" s="284"/>
      <c r="D28" s="115"/>
      <c r="E28" s="283" t="s">
        <v>124</v>
      </c>
      <c r="F28" s="297"/>
      <c r="G28" s="284"/>
    </row>
    <row r="29" spans="1:7" s="116" customFormat="1" ht="29.45" customHeight="1" x14ac:dyDescent="0.25">
      <c r="A29" s="84"/>
      <c r="B29" s="283" t="s">
        <v>125</v>
      </c>
      <c r="C29" s="284"/>
      <c r="D29" s="115"/>
      <c r="E29" s="294" t="s">
        <v>129</v>
      </c>
      <c r="F29" s="295"/>
      <c r="G29" s="296"/>
    </row>
    <row r="30" spans="1:7" s="116" customFormat="1" ht="29.45" customHeight="1" x14ac:dyDescent="0.25">
      <c r="A30" s="84"/>
      <c r="B30" s="279"/>
      <c r="C30" s="280"/>
      <c r="D30" s="115"/>
      <c r="E30" s="288"/>
      <c r="F30" s="289"/>
      <c r="G30" s="290"/>
    </row>
    <row r="31" spans="1:7" s="116" customFormat="1" ht="29.45" customHeight="1" x14ac:dyDescent="0.25">
      <c r="A31" s="84"/>
      <c r="B31" s="279"/>
      <c r="C31" s="280"/>
      <c r="D31" s="115"/>
      <c r="E31" s="288"/>
      <c r="F31" s="289"/>
      <c r="G31" s="290"/>
    </row>
    <row r="32" spans="1:7" s="116" customFormat="1" ht="18.75" customHeight="1" thickBot="1" x14ac:dyDescent="0.3">
      <c r="A32" s="84"/>
      <c r="B32" s="281"/>
      <c r="C32" s="282"/>
      <c r="D32" s="115"/>
      <c r="E32" s="291"/>
      <c r="F32" s="292"/>
      <c r="G32" s="293"/>
    </row>
    <row r="33" spans="1:7" s="116" customFormat="1" ht="29.45" customHeight="1" x14ac:dyDescent="0.25">
      <c r="A33" s="84"/>
      <c r="B33" s="268" t="s">
        <v>139</v>
      </c>
      <c r="C33" s="268"/>
      <c r="D33" s="268"/>
      <c r="E33" s="268"/>
      <c r="F33" s="268"/>
      <c r="G33" s="268"/>
    </row>
    <row r="34" spans="1:7" s="74" customFormat="1" ht="29.45" customHeight="1" x14ac:dyDescent="0.25">
      <c r="A34" s="73"/>
      <c r="B34" s="68"/>
      <c r="C34" s="72"/>
      <c r="D34" s="72"/>
      <c r="E34" s="65"/>
      <c r="F34" s="65"/>
      <c r="G34" s="66"/>
    </row>
    <row r="35" spans="1:7" s="67" customFormat="1" ht="29.45" customHeight="1" x14ac:dyDescent="0.25">
      <c r="A35" s="62"/>
      <c r="B35" s="71"/>
      <c r="C35" s="71"/>
      <c r="D35" s="71"/>
      <c r="E35" s="65"/>
      <c r="F35" s="65"/>
      <c r="G35" s="66"/>
    </row>
    <row r="36" spans="1:7" s="67" customFormat="1" ht="29.45" customHeight="1" x14ac:dyDescent="0.25">
      <c r="A36" s="62"/>
      <c r="B36" s="71"/>
      <c r="C36" s="71"/>
      <c r="D36" s="71"/>
      <c r="E36" s="65"/>
      <c r="F36" s="65"/>
      <c r="G36" s="66"/>
    </row>
    <row r="37" spans="1:7" s="67" customFormat="1" ht="43.5" customHeight="1" x14ac:dyDescent="0.25">
      <c r="A37" s="62"/>
      <c r="B37" s="71"/>
      <c r="C37" s="71"/>
      <c r="D37" s="71"/>
      <c r="E37" s="65"/>
      <c r="F37" s="65"/>
      <c r="G37" s="66"/>
    </row>
    <row r="38" spans="1:7" x14ac:dyDescent="0.25">
      <c r="A38" s="67"/>
      <c r="B38" s="67"/>
      <c r="C38" s="67"/>
      <c r="D38" s="67"/>
      <c r="E38" s="67"/>
      <c r="F38" s="67"/>
      <c r="G38" s="67"/>
    </row>
    <row r="39" spans="1:7" x14ac:dyDescent="0.25">
      <c r="A39" s="67"/>
      <c r="B39" s="67"/>
      <c r="C39" s="67"/>
      <c r="D39" s="67"/>
      <c r="E39" s="67"/>
      <c r="F39" s="67"/>
      <c r="G39" s="67"/>
    </row>
  </sheetData>
  <mergeCells count="20">
    <mergeCell ref="E27:G27"/>
    <mergeCell ref="B33:G33"/>
    <mergeCell ref="B8:G8"/>
    <mergeCell ref="B10:G10"/>
    <mergeCell ref="B9:G9"/>
    <mergeCell ref="B24:D24"/>
    <mergeCell ref="B26:C26"/>
    <mergeCell ref="B30:C32"/>
    <mergeCell ref="B27:C27"/>
    <mergeCell ref="B28:C28"/>
    <mergeCell ref="B29:C29"/>
    <mergeCell ref="E26:G26"/>
    <mergeCell ref="E30:G32"/>
    <mergeCell ref="E29:G29"/>
    <mergeCell ref="E28:G28"/>
    <mergeCell ref="D2:F2"/>
    <mergeCell ref="D3:F3"/>
    <mergeCell ref="D4:F4"/>
    <mergeCell ref="D5:F5"/>
    <mergeCell ref="D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35"/>
  <sheetViews>
    <sheetView topLeftCell="A6" zoomScale="90" zoomScaleNormal="90" workbookViewId="0">
      <selection activeCell="L27" sqref="L27"/>
    </sheetView>
  </sheetViews>
  <sheetFormatPr baseColWidth="10" defaultRowHeight="15" x14ac:dyDescent="0.25"/>
  <cols>
    <col min="1" max="1" width="23.42578125" style="70" customWidth="1"/>
    <col min="2" max="2" width="18.7109375" customWidth="1"/>
    <col min="3" max="3" width="19.28515625" customWidth="1"/>
    <col min="4" max="4" width="14.28515625" customWidth="1"/>
    <col min="5" max="5" width="21.140625" customWidth="1"/>
    <col min="6" max="6" width="22.28515625" customWidth="1"/>
    <col min="7" max="7" width="19.140625" customWidth="1"/>
    <col min="8" max="8" width="18.85546875" customWidth="1"/>
    <col min="9" max="9" width="21" customWidth="1"/>
    <col min="10" max="10" width="17.5703125" customWidth="1"/>
    <col min="11" max="11" width="17.140625" customWidth="1"/>
    <col min="12" max="12" width="14.28515625" customWidth="1"/>
    <col min="13" max="13" width="19.140625" customWidth="1"/>
    <col min="14" max="14" width="25.85546875" customWidth="1"/>
  </cols>
  <sheetData>
    <row r="2" spans="1:14" s="64" customFormat="1" ht="96.75" customHeight="1" x14ac:dyDescent="0.25">
      <c r="A2" s="303"/>
      <c r="B2" s="303"/>
      <c r="C2" s="303"/>
      <c r="D2" s="303"/>
      <c r="E2" s="303"/>
      <c r="F2" s="303"/>
      <c r="G2" s="303"/>
      <c r="H2" s="304"/>
      <c r="I2" s="304"/>
      <c r="J2" s="304"/>
      <c r="K2" s="304"/>
      <c r="L2" s="304"/>
      <c r="M2" s="304"/>
      <c r="N2" s="304"/>
    </row>
    <row r="3" spans="1:14" s="117" customFormat="1" ht="15" customHeight="1" x14ac:dyDescent="0.2">
      <c r="A3" s="302" t="s">
        <v>113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</row>
    <row r="4" spans="1:14" s="117" customFormat="1" ht="16.5" customHeight="1" x14ac:dyDescent="0.2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 s="117" customFormat="1" ht="51" customHeight="1" x14ac:dyDescent="0.2">
      <c r="A5" s="118"/>
      <c r="C5" s="300" t="s">
        <v>41</v>
      </c>
      <c r="D5" s="301"/>
      <c r="E5" s="144" t="s">
        <v>42</v>
      </c>
      <c r="F5" s="119"/>
      <c r="G5" s="298" t="s">
        <v>23</v>
      </c>
      <c r="H5" s="298"/>
      <c r="I5" s="298"/>
      <c r="J5" s="298"/>
      <c r="K5" s="298"/>
      <c r="L5" s="298"/>
      <c r="M5" s="298"/>
      <c r="N5" s="299"/>
    </row>
    <row r="6" spans="1:14" s="117" customFormat="1" ht="63.75" x14ac:dyDescent="0.2">
      <c r="A6" s="120" t="s">
        <v>39</v>
      </c>
      <c r="B6" s="120" t="s">
        <v>38</v>
      </c>
      <c r="C6" s="121" t="s">
        <v>14</v>
      </c>
      <c r="D6" s="122" t="s">
        <v>44</v>
      </c>
      <c r="E6" s="123" t="s">
        <v>43</v>
      </c>
      <c r="F6" s="124" t="s">
        <v>72</v>
      </c>
      <c r="G6" s="125" t="s">
        <v>27</v>
      </c>
      <c r="H6" s="125" t="s">
        <v>37</v>
      </c>
      <c r="I6" s="125" t="s">
        <v>84</v>
      </c>
      <c r="J6" s="125" t="s">
        <v>86</v>
      </c>
      <c r="K6" s="125" t="s">
        <v>88</v>
      </c>
      <c r="L6" s="125" t="s">
        <v>130</v>
      </c>
      <c r="M6" s="125" t="s">
        <v>121</v>
      </c>
      <c r="N6" s="125" t="s">
        <v>116</v>
      </c>
    </row>
    <row r="7" spans="1:14" s="117" customFormat="1" ht="12.75" x14ac:dyDescent="0.2">
      <c r="A7" s="126" t="s">
        <v>73</v>
      </c>
      <c r="B7" s="127"/>
      <c r="C7" s="128"/>
      <c r="D7" s="129"/>
      <c r="E7" s="128"/>
      <c r="F7" s="128"/>
      <c r="G7" s="130"/>
      <c r="H7" s="130"/>
      <c r="I7" s="131">
        <f>' Détails personnel'!Q14</f>
        <v>0</v>
      </c>
      <c r="J7" s="132"/>
      <c r="K7" s="133"/>
      <c r="L7" s="134" t="str">
        <f>IF(J7=0,"-",K7/J7)</f>
        <v>-</v>
      </c>
      <c r="M7" s="135" t="str">
        <f>IF(J7=0,"-",I7*L7)</f>
        <v>-</v>
      </c>
      <c r="N7" s="135"/>
    </row>
    <row r="8" spans="1:14" s="117" customFormat="1" ht="12.75" x14ac:dyDescent="0.2">
      <c r="A8" s="126" t="s">
        <v>74</v>
      </c>
      <c r="B8" s="127"/>
      <c r="C8" s="128"/>
      <c r="D8" s="129"/>
      <c r="E8" s="128"/>
      <c r="F8" s="128"/>
      <c r="G8" s="130"/>
      <c r="H8" s="130"/>
      <c r="I8" s="131">
        <f>' Détails personnel'!Q23</f>
        <v>0</v>
      </c>
      <c r="J8" s="132"/>
      <c r="K8" s="133"/>
      <c r="L8" s="134" t="str">
        <f t="shared" ref="L8:L30" si="0">IF(J8=0,"-",K8/J8)</f>
        <v>-</v>
      </c>
      <c r="M8" s="135" t="str">
        <f t="shared" ref="M8:M30" si="1">IF(J8=0,"-",I8*L8)</f>
        <v>-</v>
      </c>
      <c r="N8" s="135"/>
    </row>
    <row r="9" spans="1:14" s="117" customFormat="1" ht="12.75" x14ac:dyDescent="0.2">
      <c r="A9" s="126" t="s">
        <v>76</v>
      </c>
      <c r="B9" s="127"/>
      <c r="C9" s="128"/>
      <c r="D9" s="129"/>
      <c r="E9" s="128"/>
      <c r="F9" s="128"/>
      <c r="G9" s="130"/>
      <c r="H9" s="130"/>
      <c r="I9" s="131">
        <f>' Détails personnel'!Q32</f>
        <v>0</v>
      </c>
      <c r="J9" s="132"/>
      <c r="K9" s="133"/>
      <c r="L9" s="134" t="str">
        <f t="shared" si="0"/>
        <v>-</v>
      </c>
      <c r="M9" s="135" t="str">
        <f t="shared" si="1"/>
        <v>-</v>
      </c>
      <c r="N9" s="135"/>
    </row>
    <row r="10" spans="1:14" s="117" customFormat="1" ht="12.75" x14ac:dyDescent="0.2">
      <c r="A10" s="126" t="s">
        <v>83</v>
      </c>
      <c r="B10" s="127"/>
      <c r="C10" s="128"/>
      <c r="D10" s="129"/>
      <c r="E10" s="128"/>
      <c r="F10" s="128"/>
      <c r="G10" s="130"/>
      <c r="H10" s="130"/>
      <c r="I10" s="131">
        <f>' Détails personnel'!Q41</f>
        <v>0</v>
      </c>
      <c r="J10" s="132"/>
      <c r="K10" s="133"/>
      <c r="L10" s="134" t="str">
        <f t="shared" si="0"/>
        <v>-</v>
      </c>
      <c r="M10" s="135" t="str">
        <f t="shared" si="1"/>
        <v>-</v>
      </c>
      <c r="N10" s="135"/>
    </row>
    <row r="11" spans="1:14" s="117" customFormat="1" ht="12.75" x14ac:dyDescent="0.2">
      <c r="A11" s="126" t="s">
        <v>78</v>
      </c>
      <c r="B11" s="127"/>
      <c r="C11" s="128"/>
      <c r="D11" s="129"/>
      <c r="E11" s="128"/>
      <c r="F11" s="128"/>
      <c r="G11" s="130"/>
      <c r="H11" s="130"/>
      <c r="I11" s="131">
        <f>' Détails personnel'!Q50</f>
        <v>0</v>
      </c>
      <c r="J11" s="132"/>
      <c r="K11" s="133"/>
      <c r="L11" s="134" t="str">
        <f t="shared" si="0"/>
        <v>-</v>
      </c>
      <c r="M11" s="135" t="str">
        <f t="shared" si="1"/>
        <v>-</v>
      </c>
      <c r="N11" s="135"/>
    </row>
    <row r="12" spans="1:14" s="117" customFormat="1" ht="12.75" x14ac:dyDescent="0.2">
      <c r="A12" s="126" t="s">
        <v>79</v>
      </c>
      <c r="B12" s="127"/>
      <c r="C12" s="128"/>
      <c r="D12" s="129"/>
      <c r="E12" s="128"/>
      <c r="F12" s="128"/>
      <c r="G12" s="130"/>
      <c r="H12" s="130"/>
      <c r="I12" s="131">
        <f>' Détails personnel'!Q59</f>
        <v>0</v>
      </c>
      <c r="J12" s="132"/>
      <c r="K12" s="133"/>
      <c r="L12" s="134" t="str">
        <f t="shared" si="0"/>
        <v>-</v>
      </c>
      <c r="M12" s="135" t="str">
        <f t="shared" si="1"/>
        <v>-</v>
      </c>
      <c r="N12" s="135"/>
    </row>
    <row r="13" spans="1:14" s="117" customFormat="1" ht="12.75" x14ac:dyDescent="0.2">
      <c r="A13" s="126" t="s">
        <v>80</v>
      </c>
      <c r="B13" s="127"/>
      <c r="C13" s="128"/>
      <c r="D13" s="129"/>
      <c r="E13" s="128"/>
      <c r="F13" s="128"/>
      <c r="G13" s="130"/>
      <c r="H13" s="130"/>
      <c r="I13" s="131">
        <f>' Détails personnel'!Q68</f>
        <v>0</v>
      </c>
      <c r="J13" s="132"/>
      <c r="K13" s="133"/>
      <c r="L13" s="134" t="str">
        <f t="shared" si="0"/>
        <v>-</v>
      </c>
      <c r="M13" s="135" t="str">
        <f t="shared" si="1"/>
        <v>-</v>
      </c>
      <c r="N13" s="135"/>
    </row>
    <row r="14" spans="1:14" s="117" customFormat="1" ht="12.75" x14ac:dyDescent="0.2">
      <c r="A14" s="126" t="s">
        <v>81</v>
      </c>
      <c r="B14" s="127"/>
      <c r="C14" s="128"/>
      <c r="D14" s="129"/>
      <c r="E14" s="128"/>
      <c r="F14" s="128"/>
      <c r="G14" s="130"/>
      <c r="H14" s="130"/>
      <c r="I14" s="131">
        <f>' Détails personnel'!Q77</f>
        <v>0</v>
      </c>
      <c r="J14" s="132"/>
      <c r="K14" s="133"/>
      <c r="L14" s="134" t="str">
        <f t="shared" si="0"/>
        <v>-</v>
      </c>
      <c r="M14" s="135" t="str">
        <f t="shared" si="1"/>
        <v>-</v>
      </c>
      <c r="N14" s="135"/>
    </row>
    <row r="15" spans="1:14" s="117" customFormat="1" ht="12.75" x14ac:dyDescent="0.2">
      <c r="A15" s="126" t="s">
        <v>82</v>
      </c>
      <c r="B15" s="127"/>
      <c r="C15" s="128"/>
      <c r="D15" s="129"/>
      <c r="E15" s="128"/>
      <c r="F15" s="128"/>
      <c r="G15" s="130"/>
      <c r="H15" s="130"/>
      <c r="I15" s="131">
        <f>' Détails personnel'!Q86</f>
        <v>0</v>
      </c>
      <c r="J15" s="132"/>
      <c r="K15" s="133"/>
      <c r="L15" s="134" t="str">
        <f t="shared" si="0"/>
        <v>-</v>
      </c>
      <c r="M15" s="135" t="str">
        <f t="shared" si="1"/>
        <v>-</v>
      </c>
      <c r="N15" s="135"/>
    </row>
    <row r="16" spans="1:14" s="117" customFormat="1" ht="12.75" x14ac:dyDescent="0.2">
      <c r="A16" s="126"/>
      <c r="B16" s="127"/>
      <c r="C16" s="128"/>
      <c r="D16" s="129"/>
      <c r="E16" s="128"/>
      <c r="F16" s="128"/>
      <c r="G16" s="130"/>
      <c r="H16" s="130"/>
      <c r="I16" s="131"/>
      <c r="J16" s="132"/>
      <c r="K16" s="133"/>
      <c r="L16" s="134" t="str">
        <f t="shared" si="0"/>
        <v>-</v>
      </c>
      <c r="M16" s="135" t="str">
        <f t="shared" si="1"/>
        <v>-</v>
      </c>
      <c r="N16" s="135"/>
    </row>
    <row r="17" spans="1:14" s="117" customFormat="1" ht="12.75" x14ac:dyDescent="0.2">
      <c r="A17" s="126"/>
      <c r="B17" s="127"/>
      <c r="C17" s="128"/>
      <c r="D17" s="129"/>
      <c r="E17" s="128"/>
      <c r="F17" s="128"/>
      <c r="G17" s="130"/>
      <c r="H17" s="130"/>
      <c r="I17" s="131"/>
      <c r="J17" s="132"/>
      <c r="K17" s="133"/>
      <c r="L17" s="134" t="str">
        <f t="shared" si="0"/>
        <v>-</v>
      </c>
      <c r="M17" s="135" t="str">
        <f t="shared" si="1"/>
        <v>-</v>
      </c>
      <c r="N17" s="135"/>
    </row>
    <row r="18" spans="1:14" s="117" customFormat="1" ht="12.75" x14ac:dyDescent="0.2">
      <c r="A18" s="126"/>
      <c r="B18" s="127"/>
      <c r="C18" s="128"/>
      <c r="D18" s="129"/>
      <c r="E18" s="128"/>
      <c r="F18" s="128"/>
      <c r="G18" s="130"/>
      <c r="H18" s="130"/>
      <c r="I18" s="131"/>
      <c r="J18" s="132"/>
      <c r="K18" s="133"/>
      <c r="L18" s="134" t="str">
        <f t="shared" si="0"/>
        <v>-</v>
      </c>
      <c r="M18" s="135" t="str">
        <f t="shared" si="1"/>
        <v>-</v>
      </c>
      <c r="N18" s="135"/>
    </row>
    <row r="19" spans="1:14" s="117" customFormat="1" ht="12.75" x14ac:dyDescent="0.2">
      <c r="A19" s="126"/>
      <c r="B19" s="136"/>
      <c r="C19" s="128"/>
      <c r="D19" s="129"/>
      <c r="E19" s="128"/>
      <c r="F19" s="128"/>
      <c r="G19" s="130"/>
      <c r="H19" s="130"/>
      <c r="I19" s="131"/>
      <c r="J19" s="132"/>
      <c r="K19" s="133"/>
      <c r="L19" s="134" t="str">
        <f t="shared" si="0"/>
        <v>-</v>
      </c>
      <c r="M19" s="135" t="str">
        <f t="shared" si="1"/>
        <v>-</v>
      </c>
      <c r="N19" s="135"/>
    </row>
    <row r="20" spans="1:14" s="117" customFormat="1" ht="12.75" x14ac:dyDescent="0.2">
      <c r="A20" s="126"/>
      <c r="B20" s="136"/>
      <c r="C20" s="128"/>
      <c r="D20" s="129"/>
      <c r="E20" s="128"/>
      <c r="F20" s="128"/>
      <c r="G20" s="130"/>
      <c r="H20" s="130"/>
      <c r="I20" s="131"/>
      <c r="J20" s="132"/>
      <c r="K20" s="133"/>
      <c r="L20" s="134" t="str">
        <f t="shared" si="0"/>
        <v>-</v>
      </c>
      <c r="M20" s="135" t="str">
        <f t="shared" si="1"/>
        <v>-</v>
      </c>
      <c r="N20" s="135"/>
    </row>
    <row r="21" spans="1:14" s="117" customFormat="1" ht="12.75" x14ac:dyDescent="0.2">
      <c r="A21" s="126"/>
      <c r="B21" s="136"/>
      <c r="C21" s="128"/>
      <c r="D21" s="129"/>
      <c r="E21" s="128"/>
      <c r="F21" s="128"/>
      <c r="G21" s="130"/>
      <c r="H21" s="130"/>
      <c r="I21" s="131"/>
      <c r="J21" s="132"/>
      <c r="K21" s="133"/>
      <c r="L21" s="134" t="str">
        <f t="shared" si="0"/>
        <v>-</v>
      </c>
      <c r="M21" s="135" t="str">
        <f t="shared" si="1"/>
        <v>-</v>
      </c>
      <c r="N21" s="135"/>
    </row>
    <row r="22" spans="1:14" s="117" customFormat="1" ht="12.75" x14ac:dyDescent="0.2">
      <c r="A22" s="126"/>
      <c r="B22" s="136"/>
      <c r="C22" s="128"/>
      <c r="D22" s="129"/>
      <c r="E22" s="128"/>
      <c r="F22" s="128"/>
      <c r="G22" s="130"/>
      <c r="H22" s="130"/>
      <c r="I22" s="131"/>
      <c r="J22" s="132"/>
      <c r="K22" s="133"/>
      <c r="L22" s="134" t="str">
        <f t="shared" si="0"/>
        <v>-</v>
      </c>
      <c r="M22" s="135" t="str">
        <f t="shared" si="1"/>
        <v>-</v>
      </c>
      <c r="N22" s="135"/>
    </row>
    <row r="23" spans="1:14" s="117" customFormat="1" ht="12.75" x14ac:dyDescent="0.2">
      <c r="A23" s="126"/>
      <c r="B23" s="136"/>
      <c r="C23" s="128"/>
      <c r="D23" s="129"/>
      <c r="E23" s="128"/>
      <c r="F23" s="128"/>
      <c r="G23" s="130"/>
      <c r="H23" s="130"/>
      <c r="I23" s="131"/>
      <c r="J23" s="132"/>
      <c r="K23" s="133"/>
      <c r="L23" s="134" t="str">
        <f t="shared" si="0"/>
        <v>-</v>
      </c>
      <c r="M23" s="135" t="str">
        <f t="shared" si="1"/>
        <v>-</v>
      </c>
      <c r="N23" s="135"/>
    </row>
    <row r="24" spans="1:14" s="117" customFormat="1" ht="12.75" x14ac:dyDescent="0.2">
      <c r="A24" s="126"/>
      <c r="B24" s="136"/>
      <c r="C24" s="128"/>
      <c r="D24" s="129"/>
      <c r="E24" s="128"/>
      <c r="F24" s="128"/>
      <c r="G24" s="130"/>
      <c r="H24" s="130"/>
      <c r="I24" s="131"/>
      <c r="J24" s="132"/>
      <c r="K24" s="133"/>
      <c r="L24" s="134" t="str">
        <f t="shared" si="0"/>
        <v>-</v>
      </c>
      <c r="M24" s="135" t="str">
        <f t="shared" si="1"/>
        <v>-</v>
      </c>
      <c r="N24" s="135"/>
    </row>
    <row r="25" spans="1:14" s="117" customFormat="1" ht="12.75" x14ac:dyDescent="0.2">
      <c r="A25" s="126"/>
      <c r="B25" s="136"/>
      <c r="C25" s="128"/>
      <c r="D25" s="129"/>
      <c r="E25" s="128"/>
      <c r="F25" s="128"/>
      <c r="G25" s="130"/>
      <c r="H25" s="130"/>
      <c r="I25" s="131"/>
      <c r="J25" s="132"/>
      <c r="K25" s="133"/>
      <c r="L25" s="134" t="str">
        <f t="shared" si="0"/>
        <v>-</v>
      </c>
      <c r="M25" s="135" t="str">
        <f t="shared" si="1"/>
        <v>-</v>
      </c>
      <c r="N25" s="135"/>
    </row>
    <row r="26" spans="1:14" s="117" customFormat="1" ht="12.75" x14ac:dyDescent="0.2">
      <c r="A26" s="126"/>
      <c r="B26" s="136"/>
      <c r="C26" s="128"/>
      <c r="D26" s="129"/>
      <c r="E26" s="128"/>
      <c r="F26" s="128"/>
      <c r="G26" s="130"/>
      <c r="H26" s="130"/>
      <c r="I26" s="131"/>
      <c r="J26" s="132"/>
      <c r="K26" s="133"/>
      <c r="L26" s="134" t="str">
        <f t="shared" si="0"/>
        <v>-</v>
      </c>
      <c r="M26" s="135" t="str">
        <f t="shared" si="1"/>
        <v>-</v>
      </c>
      <c r="N26" s="135"/>
    </row>
    <row r="27" spans="1:14" s="117" customFormat="1" ht="12.75" x14ac:dyDescent="0.2">
      <c r="A27" s="126"/>
      <c r="B27" s="136"/>
      <c r="C27" s="128"/>
      <c r="D27" s="129"/>
      <c r="E27" s="128"/>
      <c r="F27" s="128"/>
      <c r="G27" s="130"/>
      <c r="H27" s="130"/>
      <c r="I27" s="131"/>
      <c r="J27" s="132"/>
      <c r="K27" s="133"/>
      <c r="L27" s="134" t="str">
        <f t="shared" si="0"/>
        <v>-</v>
      </c>
      <c r="M27" s="135" t="str">
        <f t="shared" si="1"/>
        <v>-</v>
      </c>
      <c r="N27" s="135"/>
    </row>
    <row r="28" spans="1:14" s="117" customFormat="1" ht="12.75" x14ac:dyDescent="0.2">
      <c r="A28" s="126"/>
      <c r="B28" s="136"/>
      <c r="C28" s="128"/>
      <c r="D28" s="129"/>
      <c r="E28" s="128"/>
      <c r="F28" s="128"/>
      <c r="G28" s="130"/>
      <c r="H28" s="130"/>
      <c r="I28" s="131"/>
      <c r="J28" s="132"/>
      <c r="K28" s="133"/>
      <c r="L28" s="134" t="str">
        <f t="shared" si="0"/>
        <v>-</v>
      </c>
      <c r="M28" s="135" t="str">
        <f t="shared" si="1"/>
        <v>-</v>
      </c>
      <c r="N28" s="135"/>
    </row>
    <row r="29" spans="1:14" s="117" customFormat="1" ht="12.75" x14ac:dyDescent="0.2">
      <c r="A29" s="126"/>
      <c r="B29" s="136"/>
      <c r="C29" s="128"/>
      <c r="D29" s="129"/>
      <c r="E29" s="128"/>
      <c r="F29" s="128"/>
      <c r="G29" s="130"/>
      <c r="H29" s="130"/>
      <c r="I29" s="131"/>
      <c r="J29" s="132"/>
      <c r="K29" s="133"/>
      <c r="L29" s="134" t="str">
        <f t="shared" si="0"/>
        <v>-</v>
      </c>
      <c r="M29" s="135" t="str">
        <f t="shared" si="1"/>
        <v>-</v>
      </c>
      <c r="N29" s="135"/>
    </row>
    <row r="30" spans="1:14" s="117" customFormat="1" ht="12.75" x14ac:dyDescent="0.2">
      <c r="A30" s="126"/>
      <c r="B30" s="136"/>
      <c r="C30" s="128"/>
      <c r="D30" s="129"/>
      <c r="E30" s="128"/>
      <c r="F30" s="128"/>
      <c r="G30" s="130"/>
      <c r="H30" s="130"/>
      <c r="I30" s="131"/>
      <c r="J30" s="132"/>
      <c r="K30" s="133"/>
      <c r="L30" s="134" t="str">
        <f t="shared" si="0"/>
        <v>-</v>
      </c>
      <c r="M30" s="135" t="str">
        <f t="shared" si="1"/>
        <v>-</v>
      </c>
      <c r="N30" s="135"/>
    </row>
    <row r="31" spans="1:14" s="242" customFormat="1" ht="30" customHeight="1" x14ac:dyDescent="0.25">
      <c r="A31" s="137" t="s">
        <v>1</v>
      </c>
      <c r="B31" s="330"/>
      <c r="C31" s="331">
        <f>SUM(C7:C30)</f>
        <v>0</v>
      </c>
      <c r="D31" s="332"/>
      <c r="E31" s="333">
        <f>SUM(E7:E30)</f>
        <v>0</v>
      </c>
      <c r="F31" s="333"/>
      <c r="G31" s="107"/>
      <c r="H31" s="107"/>
      <c r="I31" s="138">
        <f>SUM(I7:I30)</f>
        <v>0</v>
      </c>
      <c r="J31" s="139">
        <f>SUM(J7:J30)</f>
        <v>0</v>
      </c>
      <c r="K31" s="140">
        <f>SUM(K7:K30)</f>
        <v>0</v>
      </c>
      <c r="L31" s="334"/>
      <c r="M31" s="335">
        <f>SUM(M7:M30)</f>
        <v>0</v>
      </c>
      <c r="N31" s="335"/>
    </row>
    <row r="32" spans="1:14" s="117" customFormat="1" ht="33" customHeight="1" x14ac:dyDescent="0.2">
      <c r="A32" s="141" t="s">
        <v>85</v>
      </c>
      <c r="B32" s="142"/>
    </row>
    <row r="33" spans="1:1" s="117" customFormat="1" ht="12.75" x14ac:dyDescent="0.2">
      <c r="A33" s="143" t="s">
        <v>87</v>
      </c>
    </row>
    <row r="35" spans="1:1" x14ac:dyDescent="0.25">
      <c r="A35" s="69"/>
    </row>
  </sheetData>
  <mergeCells count="5">
    <mergeCell ref="G5:N5"/>
    <mergeCell ref="C5:D5"/>
    <mergeCell ref="A3:N4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97"/>
  <sheetViews>
    <sheetView topLeftCell="A16" zoomScale="90" zoomScaleNormal="90" workbookViewId="0">
      <selection activeCell="A23" sqref="A23:XFD23"/>
    </sheetView>
  </sheetViews>
  <sheetFormatPr baseColWidth="10" defaultColWidth="11.42578125" defaultRowHeight="12.75" x14ac:dyDescent="0.2"/>
  <cols>
    <col min="1" max="1" width="17.28515625" style="2" customWidth="1"/>
    <col min="2" max="2" width="18" style="2" customWidth="1"/>
    <col min="3" max="3" width="3.42578125" style="2" customWidth="1"/>
    <col min="4" max="4" width="32.7109375" style="2" customWidth="1"/>
    <col min="5" max="5" width="13.85546875" style="2" customWidth="1"/>
    <col min="6" max="8" width="13.5703125" style="2" customWidth="1"/>
    <col min="9" max="9" width="14.140625" style="2" customWidth="1"/>
    <col min="10" max="11" width="13.7109375" style="2" customWidth="1"/>
    <col min="12" max="12" width="14.140625" style="2" customWidth="1"/>
    <col min="13" max="13" width="14" style="2" customWidth="1"/>
    <col min="14" max="14" width="14.5703125" style="2" customWidth="1"/>
    <col min="15" max="15" width="14.7109375" style="2" customWidth="1"/>
    <col min="16" max="16" width="14.28515625" style="2" customWidth="1"/>
    <col min="17" max="17" width="16.42578125" style="2" bestFit="1" customWidth="1"/>
    <col min="18" max="18" width="2" style="2" customWidth="1"/>
    <col min="19" max="16384" width="11.42578125" style="2"/>
  </cols>
  <sheetData>
    <row r="1" spans="1:18" s="1" customFormat="1" ht="103.5" customHeight="1" x14ac:dyDescent="0.25">
      <c r="A1" s="303"/>
      <c r="B1" s="303"/>
      <c r="C1" s="303"/>
      <c r="D1" s="303"/>
      <c r="E1" s="303"/>
      <c r="F1" s="303"/>
      <c r="G1" s="303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54"/>
    </row>
    <row r="2" spans="1:18" s="1" customFormat="1" ht="23.45" customHeight="1" x14ac:dyDescent="0.25">
      <c r="A2" s="56"/>
      <c r="B2" s="56"/>
      <c r="C2" s="56"/>
      <c r="D2" s="56"/>
      <c r="E2" s="307" t="s">
        <v>114</v>
      </c>
      <c r="F2" s="308"/>
      <c r="G2" s="308"/>
      <c r="H2" s="308"/>
      <c r="I2" s="308"/>
      <c r="J2" s="309"/>
      <c r="K2" s="55"/>
      <c r="L2" s="55"/>
      <c r="M2" s="54"/>
      <c r="N2" s="54"/>
      <c r="O2" s="54"/>
      <c r="P2" s="54"/>
      <c r="Q2" s="54"/>
      <c r="R2" s="54"/>
    </row>
    <row r="3" spans="1:18" s="10" customFormat="1" ht="17.25" customHeight="1" x14ac:dyDescent="0.25">
      <c r="A3" s="305" t="s">
        <v>49</v>
      </c>
      <c r="B3" s="306"/>
      <c r="C3" s="6"/>
      <c r="D3" s="6"/>
      <c r="E3" s="7" t="s">
        <v>91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 t="s">
        <v>50</v>
      </c>
      <c r="R3" s="5"/>
    </row>
    <row r="4" spans="1:18" s="10" customFormat="1" ht="15.75" x14ac:dyDescent="0.25">
      <c r="A4" s="11" t="s">
        <v>75</v>
      </c>
      <c r="B4" s="9" t="s">
        <v>38</v>
      </c>
      <c r="C4" s="6"/>
      <c r="D4" s="9" t="s">
        <v>90</v>
      </c>
      <c r="E4" s="12" t="s">
        <v>51</v>
      </c>
      <c r="F4" s="12" t="s">
        <v>52</v>
      </c>
      <c r="G4" s="12" t="s">
        <v>53</v>
      </c>
      <c r="H4" s="12" t="s">
        <v>54</v>
      </c>
      <c r="I4" s="12" t="s">
        <v>55</v>
      </c>
      <c r="J4" s="12" t="s">
        <v>56</v>
      </c>
      <c r="K4" s="12" t="s">
        <v>57</v>
      </c>
      <c r="L4" s="12" t="s">
        <v>58</v>
      </c>
      <c r="M4" s="12" t="s">
        <v>59</v>
      </c>
      <c r="N4" s="12" t="s">
        <v>60</v>
      </c>
      <c r="O4" s="12" t="s">
        <v>61</v>
      </c>
      <c r="P4" s="12" t="s">
        <v>62</v>
      </c>
      <c r="Q4" s="9" t="s">
        <v>63</v>
      </c>
      <c r="R4" s="5"/>
    </row>
    <row r="5" spans="1:18" s="10" customFormat="1" ht="38.25" x14ac:dyDescent="0.25">
      <c r="A5" s="13"/>
      <c r="B5" s="9"/>
      <c r="C5" s="6"/>
      <c r="D5" s="9"/>
      <c r="E5" s="60" t="s">
        <v>122</v>
      </c>
      <c r="F5" s="60" t="s">
        <v>122</v>
      </c>
      <c r="G5" s="60" t="s">
        <v>122</v>
      </c>
      <c r="H5" s="60" t="s">
        <v>122</v>
      </c>
      <c r="I5" s="60" t="s">
        <v>122</v>
      </c>
      <c r="J5" s="60" t="s">
        <v>122</v>
      </c>
      <c r="K5" s="60" t="s">
        <v>122</v>
      </c>
      <c r="L5" s="60" t="s">
        <v>122</v>
      </c>
      <c r="M5" s="60" t="s">
        <v>122</v>
      </c>
      <c r="N5" s="60" t="s">
        <v>122</v>
      </c>
      <c r="O5" s="60" t="s">
        <v>122</v>
      </c>
      <c r="P5" s="60" t="s">
        <v>122</v>
      </c>
      <c r="Q5" s="9"/>
      <c r="R5" s="5"/>
    </row>
    <row r="6" spans="1:18" s="10" customFormat="1" ht="12.75" customHeight="1" thickBot="1" x14ac:dyDescent="0.25">
      <c r="A6" s="3"/>
      <c r="B6" s="4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</row>
    <row r="7" spans="1:18" s="10" customFormat="1" ht="13.5" customHeight="1" thickBot="1" x14ac:dyDescent="0.25">
      <c r="A7" s="14" t="s">
        <v>73</v>
      </c>
      <c r="B7" s="14"/>
      <c r="C7" s="6"/>
      <c r="D7" s="154" t="s">
        <v>64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4"/>
      <c r="R7" s="6"/>
    </row>
    <row r="8" spans="1:18" s="10" customFormat="1" ht="15.75" thickBot="1" x14ac:dyDescent="0.25">
      <c r="C8" s="6"/>
      <c r="D8" s="148" t="s">
        <v>65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45">
        <f>SUM(E8:P8)</f>
        <v>0</v>
      </c>
      <c r="R8" s="17"/>
    </row>
    <row r="9" spans="1:18" s="10" customFormat="1" ht="15.75" thickBot="1" x14ac:dyDescent="0.25">
      <c r="C9" s="6"/>
      <c r="D9" s="148" t="s">
        <v>66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8">
        <f>SUM(E9:P9)</f>
        <v>0</v>
      </c>
      <c r="R9" s="17"/>
    </row>
    <row r="10" spans="1:18" s="10" customFormat="1" ht="15.75" thickBot="1" x14ac:dyDescent="0.25">
      <c r="C10" s="6"/>
      <c r="D10" s="148" t="s">
        <v>67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8">
        <f t="shared" ref="Q10:Q13" si="0">SUM(E10:P10)</f>
        <v>0</v>
      </c>
      <c r="R10" s="17"/>
    </row>
    <row r="11" spans="1:18" s="10" customFormat="1" ht="15.75" thickBot="1" x14ac:dyDescent="0.3">
      <c r="C11" s="6"/>
      <c r="D11" s="148" t="s">
        <v>68</v>
      </c>
      <c r="E11" s="19">
        <f t="shared" ref="E11:O11" si="1">IF(ISBLANK(E9),0,E9/E8*E10)</f>
        <v>0</v>
      </c>
      <c r="F11" s="19">
        <f t="shared" si="1"/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v>0</v>
      </c>
      <c r="N11" s="19">
        <f t="shared" si="1"/>
        <v>0</v>
      </c>
      <c r="O11" s="19">
        <f t="shared" si="1"/>
        <v>0</v>
      </c>
      <c r="P11" s="19">
        <f>IF(ISBLANK(P9),0,P9/P8*P10)</f>
        <v>0</v>
      </c>
      <c r="Q11" s="18">
        <f t="shared" si="0"/>
        <v>0</v>
      </c>
      <c r="R11" s="20"/>
    </row>
    <row r="12" spans="1:18" s="10" customFormat="1" ht="15.75" thickBot="1" x14ac:dyDescent="0.25">
      <c r="C12" s="6"/>
      <c r="D12" s="149" t="s">
        <v>69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>
        <f t="shared" si="0"/>
        <v>0</v>
      </c>
      <c r="R12" s="17"/>
    </row>
    <row r="13" spans="1:18" s="10" customFormat="1" ht="15" x14ac:dyDescent="0.2">
      <c r="C13" s="6"/>
      <c r="D13" s="150" t="s">
        <v>70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24">
        <f t="shared" si="0"/>
        <v>0</v>
      </c>
      <c r="R13" s="17"/>
    </row>
    <row r="14" spans="1:18" s="10" customFormat="1" ht="15.75" thickBot="1" x14ac:dyDescent="0.25">
      <c r="C14" s="6"/>
      <c r="D14" s="151" t="s">
        <v>71</v>
      </c>
      <c r="E14" s="158">
        <f>SUM(E8:E13)</f>
        <v>0</v>
      </c>
      <c r="F14" s="158">
        <f t="shared" ref="F14:O14" si="2">SUM(F8:F13)</f>
        <v>0</v>
      </c>
      <c r="G14" s="158">
        <f t="shared" si="2"/>
        <v>0</v>
      </c>
      <c r="H14" s="158">
        <f t="shared" si="2"/>
        <v>0</v>
      </c>
      <c r="I14" s="158">
        <f t="shared" si="2"/>
        <v>0</v>
      </c>
      <c r="J14" s="158">
        <f t="shared" si="2"/>
        <v>0</v>
      </c>
      <c r="K14" s="158">
        <f t="shared" si="2"/>
        <v>0</v>
      </c>
      <c r="L14" s="158">
        <f t="shared" si="2"/>
        <v>0</v>
      </c>
      <c r="M14" s="158">
        <f t="shared" si="2"/>
        <v>0</v>
      </c>
      <c r="N14" s="158">
        <f t="shared" si="2"/>
        <v>0</v>
      </c>
      <c r="O14" s="158">
        <f t="shared" si="2"/>
        <v>0</v>
      </c>
      <c r="P14" s="158">
        <f>SUM(P8:P13)</f>
        <v>0</v>
      </c>
      <c r="Q14" s="159">
        <f>SUM(Q8:Q13)</f>
        <v>0</v>
      </c>
      <c r="R14" s="17"/>
    </row>
    <row r="15" spans="1:18" s="10" customFormat="1" ht="16.5" thickBot="1" x14ac:dyDescent="0.25">
      <c r="A15" s="57"/>
      <c r="C15" s="6"/>
      <c r="D15" s="17"/>
      <c r="E15" s="27"/>
      <c r="F15" s="27"/>
      <c r="G15" s="27"/>
      <c r="H15" s="27"/>
      <c r="I15" s="28"/>
      <c r="J15" s="28"/>
      <c r="K15" s="28"/>
      <c r="L15" s="28"/>
      <c r="M15" s="28"/>
      <c r="N15" s="28"/>
      <c r="O15" s="28"/>
      <c r="P15" s="28"/>
      <c r="Q15" s="162"/>
      <c r="R15" s="17"/>
    </row>
    <row r="16" spans="1:18" s="10" customFormat="1" ht="16.5" thickBot="1" x14ac:dyDescent="0.25">
      <c r="A16" s="14" t="s">
        <v>74</v>
      </c>
      <c r="B16" s="14"/>
      <c r="C16" s="6"/>
      <c r="D16" s="154" t="s">
        <v>64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  <c r="R16" s="17"/>
    </row>
    <row r="17" spans="1:18" s="10" customFormat="1" ht="15.75" thickBot="1" x14ac:dyDescent="0.25">
      <c r="C17" s="6"/>
      <c r="D17" s="148" t="s">
        <v>65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>
        <f>SUM(E17:P17)</f>
        <v>0</v>
      </c>
      <c r="R17" s="17"/>
    </row>
    <row r="18" spans="1:18" s="10" customFormat="1" ht="15.75" thickBot="1" x14ac:dyDescent="0.25">
      <c r="C18" s="6"/>
      <c r="D18" s="148" t="s">
        <v>66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9"/>
      <c r="Q18" s="21">
        <f>SUM(E18:P18)</f>
        <v>0</v>
      </c>
      <c r="R18" s="17"/>
    </row>
    <row r="19" spans="1:18" s="10" customFormat="1" ht="15.75" thickBot="1" x14ac:dyDescent="0.25">
      <c r="C19" s="6"/>
      <c r="D19" s="148" t="s">
        <v>67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1">
        <f t="shared" ref="Q19:Q21" si="3">SUM(E19:P19)</f>
        <v>0</v>
      </c>
      <c r="R19" s="17"/>
    </row>
    <row r="20" spans="1:18" s="10" customFormat="1" ht="15.75" thickBot="1" x14ac:dyDescent="0.3">
      <c r="C20" s="6"/>
      <c r="D20" s="148" t="s">
        <v>68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 t="shared" si="3"/>
        <v>0</v>
      </c>
      <c r="R20" s="20"/>
    </row>
    <row r="21" spans="1:18" s="10" customFormat="1" ht="15.75" thickBot="1" x14ac:dyDescent="0.25">
      <c r="C21" s="6"/>
      <c r="D21" s="149" t="s">
        <v>69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1">
        <f t="shared" si="3"/>
        <v>0</v>
      </c>
      <c r="R21" s="17"/>
    </row>
    <row r="22" spans="1:18" s="10" customFormat="1" ht="15.75" thickBot="1" x14ac:dyDescent="0.25">
      <c r="C22" s="6"/>
      <c r="D22" s="150" t="s">
        <v>70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  <c r="Q22" s="24">
        <f>SUM(E22:P22)</f>
        <v>0</v>
      </c>
      <c r="R22" s="17"/>
    </row>
    <row r="23" spans="1:18" s="10" customFormat="1" ht="16.5" thickBot="1" x14ac:dyDescent="0.25">
      <c r="A23" s="30"/>
      <c r="B23" s="30"/>
      <c r="C23" s="6"/>
      <c r="D23" s="151" t="s">
        <v>71</v>
      </c>
      <c r="E23" s="158">
        <f>SUM(E17:E22)</f>
        <v>0</v>
      </c>
      <c r="F23" s="158">
        <f t="shared" ref="F23:P23" si="4">SUM(F17:F22)</f>
        <v>0</v>
      </c>
      <c r="G23" s="158">
        <f t="shared" si="4"/>
        <v>0</v>
      </c>
      <c r="H23" s="158">
        <f t="shared" si="4"/>
        <v>0</v>
      </c>
      <c r="I23" s="158">
        <f t="shared" si="4"/>
        <v>0</v>
      </c>
      <c r="J23" s="158">
        <f t="shared" si="4"/>
        <v>0</v>
      </c>
      <c r="K23" s="158">
        <f t="shared" si="4"/>
        <v>0</v>
      </c>
      <c r="L23" s="158">
        <f t="shared" si="4"/>
        <v>0</v>
      </c>
      <c r="M23" s="158">
        <f t="shared" si="4"/>
        <v>0</v>
      </c>
      <c r="N23" s="158">
        <f t="shared" si="4"/>
        <v>0</v>
      </c>
      <c r="O23" s="158">
        <f t="shared" si="4"/>
        <v>0</v>
      </c>
      <c r="P23" s="158">
        <f t="shared" si="4"/>
        <v>0</v>
      </c>
      <c r="Q23" s="159">
        <f>SUM(Q17:Q22)</f>
        <v>0</v>
      </c>
      <c r="R23" s="17"/>
    </row>
    <row r="24" spans="1:18" s="25" customFormat="1" ht="16.5" thickBot="1" x14ac:dyDescent="0.3">
      <c r="A24" s="36"/>
      <c r="B24" s="36"/>
      <c r="C24" s="26"/>
      <c r="D24" s="31"/>
      <c r="E24" s="32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5"/>
      <c r="R24" s="26"/>
    </row>
    <row r="25" spans="1:18" s="10" customFormat="1" ht="16.5" thickBot="1" x14ac:dyDescent="0.25">
      <c r="A25" s="14" t="s">
        <v>76</v>
      </c>
      <c r="B25" s="14"/>
      <c r="C25" s="6"/>
      <c r="D25" s="154" t="s">
        <v>64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  <c r="R25" s="17"/>
    </row>
    <row r="26" spans="1:18" s="10" customFormat="1" ht="15.75" thickBot="1" x14ac:dyDescent="0.25">
      <c r="C26" s="6"/>
      <c r="D26" s="148" t="s">
        <v>65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f>SUM(E26:P26)</f>
        <v>0</v>
      </c>
      <c r="R26" s="17"/>
    </row>
    <row r="27" spans="1:18" s="10" customFormat="1" ht="15.75" thickBot="1" x14ac:dyDescent="0.25">
      <c r="C27" s="6"/>
      <c r="D27" s="148" t="s">
        <v>66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29"/>
      <c r="Q27" s="21">
        <f>SUM(E27:P27)</f>
        <v>0</v>
      </c>
      <c r="R27" s="17"/>
    </row>
    <row r="28" spans="1:18" s="10" customFormat="1" ht="15.75" thickBot="1" x14ac:dyDescent="0.25">
      <c r="C28" s="6"/>
      <c r="D28" s="148" t="s">
        <v>67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1">
        <f t="shared" ref="Q28:Q30" si="5">SUM(E28:P28)</f>
        <v>0</v>
      </c>
      <c r="R28" s="17"/>
    </row>
    <row r="29" spans="1:18" s="10" customFormat="1" ht="15.75" thickBot="1" x14ac:dyDescent="0.3">
      <c r="C29" s="6"/>
      <c r="D29" s="148" t="s">
        <v>68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>
        <f t="shared" si="5"/>
        <v>0</v>
      </c>
      <c r="R29" s="20"/>
    </row>
    <row r="30" spans="1:18" s="10" customFormat="1" ht="15.75" thickBot="1" x14ac:dyDescent="0.25">
      <c r="C30" s="6"/>
      <c r="D30" s="149" t="s">
        <v>69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1">
        <f t="shared" si="5"/>
        <v>0</v>
      </c>
      <c r="R30" s="17"/>
    </row>
    <row r="31" spans="1:18" s="10" customFormat="1" ht="15.75" thickBot="1" x14ac:dyDescent="0.25">
      <c r="C31" s="6"/>
      <c r="D31" s="150" t="s">
        <v>70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4">
        <f t="shared" ref="Q31" si="6">SUM(E31:P31)</f>
        <v>0</v>
      </c>
      <c r="R31" s="17"/>
    </row>
    <row r="32" spans="1:18" s="10" customFormat="1" ht="16.5" thickBot="1" x14ac:dyDescent="0.25">
      <c r="A32" s="37"/>
      <c r="B32" s="37"/>
      <c r="C32" s="6"/>
      <c r="D32" s="151" t="s">
        <v>71</v>
      </c>
      <c r="E32" s="158">
        <f>SUM(E26:E31)</f>
        <v>0</v>
      </c>
      <c r="F32" s="158">
        <f t="shared" ref="F32:P32" si="7">SUM(F26:F31)</f>
        <v>0</v>
      </c>
      <c r="G32" s="158">
        <f t="shared" si="7"/>
        <v>0</v>
      </c>
      <c r="H32" s="158">
        <f t="shared" si="7"/>
        <v>0</v>
      </c>
      <c r="I32" s="158">
        <f t="shared" si="7"/>
        <v>0</v>
      </c>
      <c r="J32" s="158">
        <f t="shared" si="7"/>
        <v>0</v>
      </c>
      <c r="K32" s="158">
        <f t="shared" si="7"/>
        <v>0</v>
      </c>
      <c r="L32" s="158">
        <f t="shared" si="7"/>
        <v>0</v>
      </c>
      <c r="M32" s="158">
        <f t="shared" si="7"/>
        <v>0</v>
      </c>
      <c r="N32" s="158">
        <f t="shared" si="7"/>
        <v>0</v>
      </c>
      <c r="O32" s="158">
        <f t="shared" si="7"/>
        <v>0</v>
      </c>
      <c r="P32" s="158">
        <f t="shared" si="7"/>
        <v>0</v>
      </c>
      <c r="Q32" s="159">
        <f>SUM(Q26:Q31)</f>
        <v>0</v>
      </c>
      <c r="R32" s="17"/>
    </row>
    <row r="33" spans="1:18" s="25" customFormat="1" ht="16.5" thickBot="1" x14ac:dyDescent="0.3">
      <c r="A33" s="37"/>
      <c r="B33" s="37"/>
      <c r="C33" s="26"/>
      <c r="D33" s="31"/>
      <c r="E33" s="32"/>
      <c r="F33" s="33"/>
      <c r="G33" s="33"/>
      <c r="H33" s="33"/>
      <c r="I33" s="34"/>
      <c r="J33" s="34"/>
      <c r="K33" s="34"/>
      <c r="L33" s="34"/>
      <c r="M33" s="34"/>
      <c r="N33" s="34"/>
      <c r="O33" s="34"/>
      <c r="P33" s="34"/>
      <c r="Q33" s="35"/>
      <c r="R33" s="26"/>
    </row>
    <row r="34" spans="1:18" s="25" customFormat="1" ht="16.5" thickBot="1" x14ac:dyDescent="0.3">
      <c r="A34" s="14" t="s">
        <v>77</v>
      </c>
      <c r="B34" s="14"/>
      <c r="C34" s="26"/>
      <c r="D34" s="154" t="s">
        <v>64</v>
      </c>
      <c r="E34" s="155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26"/>
    </row>
    <row r="35" spans="1:18" s="10" customFormat="1" ht="15.75" thickBot="1" x14ac:dyDescent="0.25">
      <c r="C35" s="6"/>
      <c r="D35" s="148" t="s">
        <v>65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>
        <f>SUM(E35:P35)</f>
        <v>0</v>
      </c>
      <c r="R35" s="17"/>
    </row>
    <row r="36" spans="1:18" s="10" customFormat="1" ht="15.75" thickBot="1" x14ac:dyDescent="0.25">
      <c r="C36" s="6"/>
      <c r="D36" s="148" t="s">
        <v>66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1">
        <f>SUM(E36:P36)</f>
        <v>0</v>
      </c>
      <c r="R36" s="17"/>
    </row>
    <row r="37" spans="1:18" s="10" customFormat="1" ht="15.75" thickBot="1" x14ac:dyDescent="0.25">
      <c r="C37" s="6"/>
      <c r="D37" s="148" t="s">
        <v>67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1">
        <f t="shared" ref="Q37:Q38" si="8">SUM(E37:P37)</f>
        <v>0</v>
      </c>
      <c r="R37" s="17"/>
    </row>
    <row r="38" spans="1:18" s="10" customFormat="1" ht="15.75" thickBot="1" x14ac:dyDescent="0.3">
      <c r="C38" s="6"/>
      <c r="D38" s="148" t="s">
        <v>68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1">
        <f t="shared" si="8"/>
        <v>0</v>
      </c>
      <c r="R38" s="20"/>
    </row>
    <row r="39" spans="1:18" s="10" customFormat="1" ht="15.75" thickBot="1" x14ac:dyDescent="0.25">
      <c r="C39" s="6"/>
      <c r="D39" s="149" t="s">
        <v>69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1">
        <f t="shared" ref="Q39:Q40" si="9">SUM(E39:P39)</f>
        <v>0</v>
      </c>
      <c r="R39" s="17"/>
    </row>
    <row r="40" spans="1:18" s="10" customFormat="1" ht="15.75" thickBot="1" x14ac:dyDescent="0.25">
      <c r="C40" s="6"/>
      <c r="D40" s="150" t="s">
        <v>70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4">
        <f t="shared" si="9"/>
        <v>0</v>
      </c>
      <c r="R40" s="17"/>
    </row>
    <row r="41" spans="1:18" s="10" customFormat="1" ht="16.5" thickBot="1" x14ac:dyDescent="0.25">
      <c r="A41" s="37"/>
      <c r="B41" s="38"/>
      <c r="C41" s="6"/>
      <c r="D41" s="151" t="s">
        <v>71</v>
      </c>
      <c r="E41" s="158">
        <f>SUM(E35:E40)</f>
        <v>0</v>
      </c>
      <c r="F41" s="158">
        <f t="shared" ref="F41:P41" si="10">SUM(F35:F40)</f>
        <v>0</v>
      </c>
      <c r="G41" s="158">
        <f t="shared" si="10"/>
        <v>0</v>
      </c>
      <c r="H41" s="158">
        <f t="shared" si="10"/>
        <v>0</v>
      </c>
      <c r="I41" s="158">
        <f t="shared" si="10"/>
        <v>0</v>
      </c>
      <c r="J41" s="158">
        <f t="shared" si="10"/>
        <v>0</v>
      </c>
      <c r="K41" s="158">
        <f t="shared" si="10"/>
        <v>0</v>
      </c>
      <c r="L41" s="158">
        <f t="shared" si="10"/>
        <v>0</v>
      </c>
      <c r="M41" s="158">
        <f t="shared" si="10"/>
        <v>0</v>
      </c>
      <c r="N41" s="158">
        <f t="shared" si="10"/>
        <v>0</v>
      </c>
      <c r="O41" s="158">
        <f t="shared" si="10"/>
        <v>0</v>
      </c>
      <c r="P41" s="158">
        <f t="shared" si="10"/>
        <v>0</v>
      </c>
      <c r="Q41" s="159">
        <f>SUM(Q35:Q40)</f>
        <v>0</v>
      </c>
      <c r="R41" s="17"/>
    </row>
    <row r="42" spans="1:18" s="25" customFormat="1" ht="16.5" thickBot="1" x14ac:dyDescent="0.3">
      <c r="A42" s="37"/>
      <c r="B42" s="37"/>
      <c r="C42" s="26"/>
      <c r="D42" s="31"/>
      <c r="E42" s="32"/>
      <c r="F42" s="33"/>
      <c r="G42" s="33"/>
      <c r="H42" s="33"/>
      <c r="I42" s="34"/>
      <c r="J42" s="34"/>
      <c r="K42" s="34"/>
      <c r="L42" s="34"/>
      <c r="M42" s="34"/>
      <c r="N42" s="34"/>
      <c r="O42" s="34"/>
      <c r="P42" s="34"/>
      <c r="Q42" s="35"/>
      <c r="R42" s="26"/>
    </row>
    <row r="43" spans="1:18" s="25" customFormat="1" ht="16.5" thickBot="1" x14ac:dyDescent="0.3">
      <c r="A43" s="14" t="s">
        <v>78</v>
      </c>
      <c r="B43" s="14"/>
      <c r="C43" s="26"/>
      <c r="D43" s="154" t="s">
        <v>64</v>
      </c>
      <c r="E43" s="155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26"/>
    </row>
    <row r="44" spans="1:18" s="10" customFormat="1" ht="15.75" thickBot="1" x14ac:dyDescent="0.25">
      <c r="C44" s="6"/>
      <c r="D44" s="148" t="s">
        <v>65</v>
      </c>
      <c r="E44" s="15"/>
      <c r="F44" s="15"/>
      <c r="G44" s="15"/>
      <c r="H44" s="15"/>
      <c r="I44" s="15"/>
      <c r="J44" s="39"/>
      <c r="K44" s="15"/>
      <c r="L44" s="15"/>
      <c r="M44" s="15"/>
      <c r="N44" s="15"/>
      <c r="O44" s="15"/>
      <c r="P44" s="15"/>
      <c r="Q44" s="16">
        <f>SUM(E44:P44)</f>
        <v>0</v>
      </c>
      <c r="R44" s="17"/>
    </row>
    <row r="45" spans="1:18" s="10" customFormat="1" ht="15.75" thickBot="1" x14ac:dyDescent="0.25">
      <c r="C45" s="6"/>
      <c r="D45" s="148" t="s">
        <v>66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29"/>
      <c r="Q45" s="21">
        <f>SUM(E45:P45)</f>
        <v>0</v>
      </c>
      <c r="R45" s="17"/>
    </row>
    <row r="46" spans="1:18" s="10" customFormat="1" ht="15.75" thickBot="1" x14ac:dyDescent="0.25">
      <c r="C46" s="6"/>
      <c r="D46" s="148" t="s">
        <v>67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1">
        <f t="shared" ref="Q46:Q48" si="11">SUM(E46:P46)</f>
        <v>0</v>
      </c>
      <c r="R46" s="17"/>
    </row>
    <row r="47" spans="1:18" s="10" customFormat="1" ht="15.75" thickBot="1" x14ac:dyDescent="0.3">
      <c r="C47" s="6"/>
      <c r="D47" s="148" t="s">
        <v>68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21">
        <f t="shared" si="11"/>
        <v>0</v>
      </c>
      <c r="R47" s="20"/>
    </row>
    <row r="48" spans="1:18" s="10" customFormat="1" ht="15.75" thickBot="1" x14ac:dyDescent="0.25">
      <c r="C48" s="6"/>
      <c r="D48" s="149" t="s">
        <v>69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1">
        <f t="shared" si="11"/>
        <v>0</v>
      </c>
      <c r="R48" s="17"/>
    </row>
    <row r="49" spans="1:18" s="10" customFormat="1" ht="16.5" thickBot="1" x14ac:dyDescent="0.25">
      <c r="A49" s="40"/>
      <c r="B49" s="41"/>
      <c r="C49" s="6"/>
      <c r="D49" s="150" t="s">
        <v>70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/>
      <c r="Q49" s="24">
        <f>SUM(E49:P49)</f>
        <v>0</v>
      </c>
      <c r="R49" s="17"/>
    </row>
    <row r="50" spans="1:18" s="10" customFormat="1" ht="16.5" thickBot="1" x14ac:dyDescent="0.25">
      <c r="A50" s="37"/>
      <c r="B50" s="38"/>
      <c r="C50" s="6"/>
      <c r="D50" s="151" t="s">
        <v>71</v>
      </c>
      <c r="E50" s="158">
        <f>SUM(E44:E49)</f>
        <v>0</v>
      </c>
      <c r="F50" s="158">
        <f t="shared" ref="F50:P50" si="12">SUM(F44:F49)</f>
        <v>0</v>
      </c>
      <c r="G50" s="158">
        <f t="shared" si="12"/>
        <v>0</v>
      </c>
      <c r="H50" s="158">
        <f t="shared" si="12"/>
        <v>0</v>
      </c>
      <c r="I50" s="158">
        <f t="shared" si="12"/>
        <v>0</v>
      </c>
      <c r="J50" s="158">
        <f t="shared" si="12"/>
        <v>0</v>
      </c>
      <c r="K50" s="158">
        <f t="shared" si="12"/>
        <v>0</v>
      </c>
      <c r="L50" s="158">
        <f t="shared" si="12"/>
        <v>0</v>
      </c>
      <c r="M50" s="158">
        <f t="shared" si="12"/>
        <v>0</v>
      </c>
      <c r="N50" s="158">
        <f t="shared" si="12"/>
        <v>0</v>
      </c>
      <c r="O50" s="158">
        <f t="shared" si="12"/>
        <v>0</v>
      </c>
      <c r="P50" s="158">
        <f t="shared" si="12"/>
        <v>0</v>
      </c>
      <c r="Q50" s="159">
        <f>SUM(Q44:Q49)</f>
        <v>0</v>
      </c>
      <c r="R50" s="17"/>
    </row>
    <row r="51" spans="1:18" s="25" customFormat="1" ht="16.5" thickBot="1" x14ac:dyDescent="0.3">
      <c r="A51" s="37"/>
      <c r="B51" s="37"/>
      <c r="C51" s="26"/>
      <c r="D51" s="31"/>
      <c r="E51" s="32"/>
      <c r="F51" s="33"/>
      <c r="G51" s="33"/>
      <c r="H51" s="33"/>
      <c r="I51" s="34"/>
      <c r="J51" s="34"/>
      <c r="K51" s="34"/>
      <c r="L51" s="34"/>
      <c r="M51" s="34"/>
      <c r="N51" s="34"/>
      <c r="O51" s="34"/>
      <c r="P51" s="34"/>
      <c r="Q51" s="35"/>
      <c r="R51" s="26"/>
    </row>
    <row r="52" spans="1:18" s="25" customFormat="1" ht="16.5" thickBot="1" x14ac:dyDescent="0.3">
      <c r="A52" s="14" t="s">
        <v>79</v>
      </c>
      <c r="B52" s="14"/>
      <c r="C52" s="26"/>
      <c r="D52" s="154" t="s">
        <v>64</v>
      </c>
      <c r="E52" s="155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  <c r="R52" s="26"/>
    </row>
    <row r="53" spans="1:18" s="10" customFormat="1" ht="15.75" thickBot="1" x14ac:dyDescent="0.25">
      <c r="C53" s="6"/>
      <c r="D53" s="148" t="s">
        <v>65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>
        <f t="shared" ref="Q53:Q58" si="13">SUM(E53:P53)</f>
        <v>0</v>
      </c>
      <c r="R53" s="17"/>
    </row>
    <row r="54" spans="1:18" s="10" customFormat="1" ht="15.75" thickBot="1" x14ac:dyDescent="0.25">
      <c r="C54" s="6"/>
      <c r="D54" s="148" t="s">
        <v>66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29"/>
      <c r="Q54" s="21">
        <f t="shared" si="13"/>
        <v>0</v>
      </c>
      <c r="R54" s="17"/>
    </row>
    <row r="55" spans="1:18" s="10" customFormat="1" ht="15.75" thickBot="1" x14ac:dyDescent="0.25">
      <c r="C55" s="6"/>
      <c r="D55" s="148" t="s">
        <v>67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1">
        <f t="shared" si="13"/>
        <v>0</v>
      </c>
      <c r="R55" s="17"/>
    </row>
    <row r="56" spans="1:18" s="10" customFormat="1" ht="15.75" thickBot="1" x14ac:dyDescent="0.3">
      <c r="C56" s="6"/>
      <c r="D56" s="148" t="s">
        <v>68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8">
        <f t="shared" si="13"/>
        <v>0</v>
      </c>
      <c r="R56" s="20"/>
    </row>
    <row r="57" spans="1:18" s="10" customFormat="1" ht="16.5" thickBot="1" x14ac:dyDescent="0.25">
      <c r="A57" s="40"/>
      <c r="B57" s="41"/>
      <c r="C57" s="6"/>
      <c r="D57" s="149" t="s">
        <v>69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21">
        <f t="shared" si="13"/>
        <v>0</v>
      </c>
      <c r="R57" s="17"/>
    </row>
    <row r="58" spans="1:18" s="10" customFormat="1" ht="16.5" thickBot="1" x14ac:dyDescent="0.25">
      <c r="A58" s="40"/>
      <c r="B58" s="41"/>
      <c r="C58" s="6"/>
      <c r="D58" s="150" t="s">
        <v>70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/>
      <c r="Q58" s="24">
        <f t="shared" si="13"/>
        <v>0</v>
      </c>
      <c r="R58" s="17"/>
    </row>
    <row r="59" spans="1:18" s="10" customFormat="1" ht="16.5" thickBot="1" x14ac:dyDescent="0.25">
      <c r="A59" s="37"/>
      <c r="B59" s="38"/>
      <c r="C59" s="6"/>
      <c r="D59" s="151" t="s">
        <v>71</v>
      </c>
      <c r="E59" s="158">
        <f>SUM(E53:E58)</f>
        <v>0</v>
      </c>
      <c r="F59" s="158">
        <f t="shared" ref="F59:P59" si="14">SUM(F53:F58)</f>
        <v>0</v>
      </c>
      <c r="G59" s="158">
        <f t="shared" si="14"/>
        <v>0</v>
      </c>
      <c r="H59" s="158">
        <f t="shared" si="14"/>
        <v>0</v>
      </c>
      <c r="I59" s="158">
        <f t="shared" si="14"/>
        <v>0</v>
      </c>
      <c r="J59" s="158">
        <f t="shared" si="14"/>
        <v>0</v>
      </c>
      <c r="K59" s="158">
        <f t="shared" si="14"/>
        <v>0</v>
      </c>
      <c r="L59" s="158">
        <f t="shared" si="14"/>
        <v>0</v>
      </c>
      <c r="M59" s="158">
        <f t="shared" si="14"/>
        <v>0</v>
      </c>
      <c r="N59" s="158">
        <f t="shared" si="14"/>
        <v>0</v>
      </c>
      <c r="O59" s="158">
        <f t="shared" si="14"/>
        <v>0</v>
      </c>
      <c r="P59" s="158">
        <f t="shared" si="14"/>
        <v>0</v>
      </c>
      <c r="Q59" s="159">
        <f>SUM(Q53:Q58)</f>
        <v>0</v>
      </c>
      <c r="R59" s="17"/>
    </row>
    <row r="60" spans="1:18" s="25" customFormat="1" ht="16.5" thickBot="1" x14ac:dyDescent="0.3">
      <c r="A60" s="37"/>
      <c r="B60" s="37"/>
      <c r="C60" s="26"/>
      <c r="D60" s="31"/>
      <c r="E60" s="32"/>
      <c r="F60" s="33"/>
      <c r="G60" s="33"/>
      <c r="H60" s="33"/>
      <c r="I60" s="34"/>
      <c r="J60" s="34"/>
      <c r="K60" s="34"/>
      <c r="L60" s="34"/>
      <c r="M60" s="34"/>
      <c r="N60" s="34"/>
      <c r="O60" s="34"/>
      <c r="P60" s="34"/>
      <c r="Q60" s="35"/>
      <c r="R60" s="26"/>
    </row>
    <row r="61" spans="1:18" s="25" customFormat="1" ht="16.5" thickBot="1" x14ac:dyDescent="0.3">
      <c r="A61" s="14" t="s">
        <v>80</v>
      </c>
      <c r="B61" s="14"/>
      <c r="C61" s="26"/>
      <c r="D61" s="154" t="s">
        <v>64</v>
      </c>
      <c r="E61" s="155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7"/>
      <c r="R61" s="26"/>
    </row>
    <row r="62" spans="1:18" s="10" customFormat="1" ht="15.75" thickBot="1" x14ac:dyDescent="0.25">
      <c r="C62" s="6"/>
      <c r="D62" s="148" t="s">
        <v>65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>
        <f t="shared" ref="Q62:Q67" si="15">SUM(E62:P62)</f>
        <v>0</v>
      </c>
      <c r="R62" s="17"/>
    </row>
    <row r="63" spans="1:18" s="10" customFormat="1" ht="15.75" thickBot="1" x14ac:dyDescent="0.25">
      <c r="C63" s="6"/>
      <c r="D63" s="148" t="s">
        <v>66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29"/>
      <c r="Q63" s="21">
        <f t="shared" si="15"/>
        <v>0</v>
      </c>
      <c r="R63" s="17"/>
    </row>
    <row r="64" spans="1:18" s="10" customFormat="1" ht="15.75" thickBot="1" x14ac:dyDescent="0.25">
      <c r="C64" s="6"/>
      <c r="D64" s="148" t="s">
        <v>67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1">
        <f t="shared" si="15"/>
        <v>0</v>
      </c>
      <c r="R64" s="17"/>
    </row>
    <row r="65" spans="1:18" s="10" customFormat="1" ht="16.5" thickBot="1" x14ac:dyDescent="0.3">
      <c r="A65" s="40"/>
      <c r="B65" s="41"/>
      <c r="C65" s="6"/>
      <c r="D65" s="148" t="s">
        <v>68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8">
        <f t="shared" si="15"/>
        <v>0</v>
      </c>
      <c r="R65" s="20"/>
    </row>
    <row r="66" spans="1:18" s="10" customFormat="1" ht="16.5" thickBot="1" x14ac:dyDescent="0.25">
      <c r="A66" s="40"/>
      <c r="B66" s="41"/>
      <c r="C66" s="6"/>
      <c r="D66" s="149" t="s">
        <v>69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21">
        <f t="shared" si="15"/>
        <v>0</v>
      </c>
      <c r="R66" s="17"/>
    </row>
    <row r="67" spans="1:18" s="10" customFormat="1" ht="16.5" thickBot="1" x14ac:dyDescent="0.25">
      <c r="A67" s="40"/>
      <c r="B67" s="41"/>
      <c r="C67" s="6"/>
      <c r="D67" s="150" t="s">
        <v>70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/>
      <c r="Q67" s="24">
        <f t="shared" si="15"/>
        <v>0</v>
      </c>
      <c r="R67" s="17"/>
    </row>
    <row r="68" spans="1:18" s="10" customFormat="1" ht="16.5" thickBot="1" x14ac:dyDescent="0.25">
      <c r="A68" s="37"/>
      <c r="B68" s="38"/>
      <c r="C68" s="6"/>
      <c r="D68" s="151" t="s">
        <v>71</v>
      </c>
      <c r="E68" s="158">
        <f>SUM(E62:E67)</f>
        <v>0</v>
      </c>
      <c r="F68" s="158">
        <f t="shared" ref="F68:P68" si="16">SUM(F62:F67)</f>
        <v>0</v>
      </c>
      <c r="G68" s="158">
        <f t="shared" si="16"/>
        <v>0</v>
      </c>
      <c r="H68" s="158">
        <f t="shared" si="16"/>
        <v>0</v>
      </c>
      <c r="I68" s="158">
        <f t="shared" si="16"/>
        <v>0</v>
      </c>
      <c r="J68" s="158">
        <f t="shared" si="16"/>
        <v>0</v>
      </c>
      <c r="K68" s="158">
        <f t="shared" si="16"/>
        <v>0</v>
      </c>
      <c r="L68" s="158">
        <f t="shared" si="16"/>
        <v>0</v>
      </c>
      <c r="M68" s="158">
        <f t="shared" si="16"/>
        <v>0</v>
      </c>
      <c r="N68" s="158">
        <f t="shared" si="16"/>
        <v>0</v>
      </c>
      <c r="O68" s="158">
        <f t="shared" si="16"/>
        <v>0</v>
      </c>
      <c r="P68" s="158">
        <f t="shared" si="16"/>
        <v>0</v>
      </c>
      <c r="Q68" s="159">
        <f>SUM(Q62:Q67)</f>
        <v>0</v>
      </c>
      <c r="R68" s="17"/>
    </row>
    <row r="69" spans="1:18" s="25" customFormat="1" ht="16.5" thickBot="1" x14ac:dyDescent="0.3">
      <c r="A69" s="37" t="s">
        <v>81</v>
      </c>
      <c r="B69" s="37"/>
      <c r="C69" s="26"/>
      <c r="D69" s="31"/>
      <c r="E69" s="32"/>
      <c r="F69" s="33"/>
      <c r="G69" s="33"/>
      <c r="H69" s="33"/>
      <c r="I69" s="34"/>
      <c r="J69" s="34"/>
      <c r="K69" s="34"/>
      <c r="L69" s="34"/>
      <c r="M69" s="34"/>
      <c r="N69" s="34"/>
      <c r="O69" s="34"/>
      <c r="P69" s="34"/>
      <c r="Q69" s="35"/>
      <c r="R69" s="26"/>
    </row>
    <row r="70" spans="1:18" s="25" customFormat="1" ht="16.5" thickBot="1" x14ac:dyDescent="0.3">
      <c r="A70" s="14"/>
      <c r="B70" s="14"/>
      <c r="C70" s="26"/>
      <c r="D70" s="154" t="s">
        <v>64</v>
      </c>
      <c r="E70" s="155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7"/>
      <c r="R70" s="26"/>
    </row>
    <row r="71" spans="1:18" s="10" customFormat="1" ht="15.75" thickBot="1" x14ac:dyDescent="0.25">
      <c r="C71" s="6"/>
      <c r="D71" s="148" t="s">
        <v>65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6">
        <f t="shared" ref="Q71:Q76" si="17">SUM(E71:P71)</f>
        <v>0</v>
      </c>
      <c r="R71" s="17"/>
    </row>
    <row r="72" spans="1:18" s="10" customFormat="1" ht="15.75" thickBot="1" x14ac:dyDescent="0.25">
      <c r="C72" s="6"/>
      <c r="D72" s="148" t="s">
        <v>66</v>
      </c>
      <c r="E72" s="29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21">
        <f t="shared" si="17"/>
        <v>0</v>
      </c>
      <c r="R72" s="17"/>
    </row>
    <row r="73" spans="1:18" s="10" customFormat="1" ht="16.5" thickBot="1" x14ac:dyDescent="0.25">
      <c r="A73" s="40"/>
      <c r="B73" s="40"/>
      <c r="C73" s="6"/>
      <c r="D73" s="148" t="s">
        <v>67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21">
        <f t="shared" si="17"/>
        <v>0</v>
      </c>
      <c r="R73" s="17"/>
    </row>
    <row r="74" spans="1:18" s="10" customFormat="1" ht="16.5" thickBot="1" x14ac:dyDescent="0.3">
      <c r="A74" s="40"/>
      <c r="B74" s="41"/>
      <c r="C74" s="6"/>
      <c r="D74" s="148" t="s">
        <v>68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8">
        <f t="shared" si="17"/>
        <v>0</v>
      </c>
      <c r="R74" s="20"/>
    </row>
    <row r="75" spans="1:18" s="10" customFormat="1" ht="16.5" thickBot="1" x14ac:dyDescent="0.25">
      <c r="A75" s="40"/>
      <c r="B75" s="41"/>
      <c r="C75" s="6"/>
      <c r="D75" s="149" t="s">
        <v>69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21">
        <f t="shared" si="17"/>
        <v>0</v>
      </c>
      <c r="R75" s="17"/>
    </row>
    <row r="76" spans="1:18" s="10" customFormat="1" ht="16.5" thickBot="1" x14ac:dyDescent="0.25">
      <c r="A76" s="40"/>
      <c r="B76" s="41"/>
      <c r="C76" s="6"/>
      <c r="D76" s="150" t="s">
        <v>70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/>
      <c r="Q76" s="24">
        <f t="shared" si="17"/>
        <v>0</v>
      </c>
      <c r="R76" s="17"/>
    </row>
    <row r="77" spans="1:18" s="10" customFormat="1" ht="16.5" thickBot="1" x14ac:dyDescent="0.25">
      <c r="A77" s="37"/>
      <c r="B77" s="38"/>
      <c r="C77" s="6"/>
      <c r="D77" s="151" t="s">
        <v>71</v>
      </c>
      <c r="E77" s="158">
        <f>SUM(E71:E76)</f>
        <v>0</v>
      </c>
      <c r="F77" s="158">
        <f t="shared" ref="F77:P77" si="18">SUM(F71:F76)</f>
        <v>0</v>
      </c>
      <c r="G77" s="158">
        <f t="shared" si="18"/>
        <v>0</v>
      </c>
      <c r="H77" s="158">
        <f t="shared" si="18"/>
        <v>0</v>
      </c>
      <c r="I77" s="158">
        <f t="shared" si="18"/>
        <v>0</v>
      </c>
      <c r="J77" s="158">
        <f t="shared" si="18"/>
        <v>0</v>
      </c>
      <c r="K77" s="158">
        <f t="shared" si="18"/>
        <v>0</v>
      </c>
      <c r="L77" s="158">
        <f t="shared" si="18"/>
        <v>0</v>
      </c>
      <c r="M77" s="158">
        <f t="shared" si="18"/>
        <v>0</v>
      </c>
      <c r="N77" s="158">
        <f t="shared" si="18"/>
        <v>0</v>
      </c>
      <c r="O77" s="158">
        <f t="shared" si="18"/>
        <v>0</v>
      </c>
      <c r="P77" s="158">
        <f t="shared" si="18"/>
        <v>0</v>
      </c>
      <c r="Q77" s="159">
        <f>SUM(Q71:Q76)</f>
        <v>0</v>
      </c>
      <c r="R77" s="17"/>
    </row>
    <row r="78" spans="1:18" s="25" customFormat="1" ht="16.5" thickBot="1" x14ac:dyDescent="0.3">
      <c r="A78" s="37"/>
      <c r="B78" s="37"/>
      <c r="C78" s="26"/>
      <c r="D78" s="31"/>
      <c r="E78" s="32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5"/>
      <c r="R78" s="26"/>
    </row>
    <row r="79" spans="1:18" s="25" customFormat="1" ht="16.5" thickBot="1" x14ac:dyDescent="0.3">
      <c r="A79" s="14" t="s">
        <v>82</v>
      </c>
      <c r="B79" s="14"/>
      <c r="C79" s="26"/>
      <c r="D79" s="154" t="s">
        <v>64</v>
      </c>
      <c r="E79" s="155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7"/>
      <c r="R79" s="26"/>
    </row>
    <row r="80" spans="1:18" s="10" customFormat="1" ht="15.75" thickBot="1" x14ac:dyDescent="0.25">
      <c r="B80" s="43"/>
      <c r="C80" s="6"/>
      <c r="D80" s="148" t="s">
        <v>65</v>
      </c>
      <c r="E80" s="42"/>
      <c r="F80" s="42"/>
      <c r="G80" s="42"/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d" ref="Q80:Q85" si="19">SUM(E80:P80)</f>
        <v>0</v>
      </c>
      <c r="R80" s="17"/>
    </row>
    <row r="81" spans="1:45" s="10" customFormat="1" ht="16.5" thickBot="1" x14ac:dyDescent="0.25">
      <c r="A81" s="40"/>
      <c r="B81" s="41"/>
      <c r="C81" s="6"/>
      <c r="D81" s="148" t="s">
        <v>66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29"/>
      <c r="Q81" s="21">
        <f t="shared" si="19"/>
        <v>0</v>
      </c>
      <c r="R81" s="17"/>
    </row>
    <row r="82" spans="1:45" s="10" customFormat="1" ht="16.5" thickBot="1" x14ac:dyDescent="0.25">
      <c r="A82" s="40"/>
      <c r="B82" s="40"/>
      <c r="C82" s="6"/>
      <c r="D82" s="148" t="s">
        <v>67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1">
        <f t="shared" si="19"/>
        <v>0</v>
      </c>
      <c r="R82" s="17"/>
    </row>
    <row r="83" spans="1:45" s="10" customFormat="1" ht="16.5" thickBot="1" x14ac:dyDescent="0.3">
      <c r="A83" s="40"/>
      <c r="B83" s="41"/>
      <c r="C83" s="6"/>
      <c r="D83" s="148" t="s">
        <v>68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8">
        <f t="shared" si="19"/>
        <v>0</v>
      </c>
      <c r="R83" s="20"/>
    </row>
    <row r="84" spans="1:45" s="10" customFormat="1" ht="16.5" thickBot="1" x14ac:dyDescent="0.25">
      <c r="A84" s="40"/>
      <c r="B84" s="41"/>
      <c r="C84" s="6"/>
      <c r="D84" s="149" t="s">
        <v>69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21">
        <f t="shared" si="19"/>
        <v>0</v>
      </c>
      <c r="R84" s="17"/>
    </row>
    <row r="85" spans="1:45" s="10" customFormat="1" ht="16.5" thickBot="1" x14ac:dyDescent="0.25">
      <c r="A85" s="40"/>
      <c r="B85" s="41"/>
      <c r="C85" s="6"/>
      <c r="D85" s="150" t="s">
        <v>70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3"/>
      <c r="Q85" s="24">
        <f t="shared" si="19"/>
        <v>0</v>
      </c>
      <c r="R85" s="17"/>
    </row>
    <row r="86" spans="1:45" s="10" customFormat="1" ht="15.75" thickBot="1" x14ac:dyDescent="0.25">
      <c r="A86" s="4"/>
      <c r="B86" s="4"/>
      <c r="C86" s="6"/>
      <c r="D86" s="151" t="s">
        <v>71</v>
      </c>
      <c r="E86" s="158">
        <f>SUM(E80:E85)</f>
        <v>0</v>
      </c>
      <c r="F86" s="158">
        <f t="shared" ref="F86:P86" si="20">SUM(F80:F85)</f>
        <v>0</v>
      </c>
      <c r="G86" s="158">
        <f t="shared" si="20"/>
        <v>0</v>
      </c>
      <c r="H86" s="158">
        <f t="shared" si="20"/>
        <v>0</v>
      </c>
      <c r="I86" s="158">
        <f t="shared" si="20"/>
        <v>0</v>
      </c>
      <c r="J86" s="158">
        <f t="shared" si="20"/>
        <v>0</v>
      </c>
      <c r="K86" s="158">
        <f t="shared" si="20"/>
        <v>0</v>
      </c>
      <c r="L86" s="158">
        <f t="shared" si="20"/>
        <v>0</v>
      </c>
      <c r="M86" s="158">
        <f t="shared" si="20"/>
        <v>0</v>
      </c>
      <c r="N86" s="158">
        <f t="shared" si="20"/>
        <v>0</v>
      </c>
      <c r="O86" s="158">
        <f t="shared" si="20"/>
        <v>0</v>
      </c>
      <c r="P86" s="158">
        <f t="shared" si="20"/>
        <v>0</v>
      </c>
      <c r="Q86" s="159">
        <f>SUM(Q80:Q85)</f>
        <v>0</v>
      </c>
      <c r="R86" s="17"/>
    </row>
    <row r="87" spans="1:45" ht="15.75" thickBo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4"/>
      <c r="L87" s="4"/>
      <c r="M87" s="4"/>
      <c r="N87" s="6"/>
      <c r="O87" s="6"/>
      <c r="P87" s="6"/>
      <c r="Q87" s="6"/>
      <c r="R87" s="6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</row>
    <row r="88" spans="1:45" ht="16.5" thickBot="1" x14ac:dyDescent="0.3">
      <c r="A88" s="45"/>
      <c r="B88" s="46" t="s">
        <v>89</v>
      </c>
      <c r="C88" s="4"/>
      <c r="D88" s="4"/>
      <c r="E88" s="4"/>
      <c r="F88" s="4"/>
      <c r="G88" s="4"/>
      <c r="H88" s="4"/>
      <c r="I88" s="4"/>
      <c r="J88" s="4"/>
      <c r="K88" s="44"/>
      <c r="L88" s="4"/>
      <c r="M88" s="4"/>
      <c r="N88" s="6"/>
      <c r="O88" s="6"/>
      <c r="P88" s="6"/>
      <c r="Q88" s="6"/>
      <c r="R88" s="6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</row>
    <row r="89" spans="1:45" ht="15.75" thickBot="1" x14ac:dyDescent="0.25">
      <c r="A89" s="10"/>
      <c r="B89" s="10"/>
      <c r="C89" s="6"/>
      <c r="D89" s="146" t="s">
        <v>65</v>
      </c>
      <c r="E89" s="147">
        <f t="shared" ref="E89:P89" si="21">E80+E71+E62+E53+E44+E35+E26+E17+E8</f>
        <v>0</v>
      </c>
      <c r="F89" s="147">
        <f t="shared" si="21"/>
        <v>0</v>
      </c>
      <c r="G89" s="147">
        <f t="shared" si="21"/>
        <v>0</v>
      </c>
      <c r="H89" s="147">
        <f t="shared" si="21"/>
        <v>0</v>
      </c>
      <c r="I89" s="147">
        <f t="shared" si="21"/>
        <v>0</v>
      </c>
      <c r="J89" s="147">
        <f t="shared" si="21"/>
        <v>0</v>
      </c>
      <c r="K89" s="147">
        <f t="shared" si="21"/>
        <v>0</v>
      </c>
      <c r="L89" s="147">
        <f t="shared" si="21"/>
        <v>0</v>
      </c>
      <c r="M89" s="147">
        <f t="shared" si="21"/>
        <v>0</v>
      </c>
      <c r="N89" s="147">
        <f t="shared" si="21"/>
        <v>0</v>
      </c>
      <c r="O89" s="147">
        <f t="shared" si="21"/>
        <v>0</v>
      </c>
      <c r="P89" s="147">
        <f t="shared" si="21"/>
        <v>0</v>
      </c>
      <c r="Q89" s="47">
        <f t="shared" ref="Q89:Q94" si="22">Q8+Q17+Q26+Q35+Q44+Q53+Q62+Q71+Q80</f>
        <v>0</v>
      </c>
      <c r="R89" s="35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</row>
    <row r="90" spans="1:45" ht="16.5" thickBot="1" x14ac:dyDescent="0.25">
      <c r="A90" s="40"/>
      <c r="B90" s="41"/>
      <c r="C90" s="6"/>
      <c r="D90" s="148" t="s">
        <v>66</v>
      </c>
      <c r="E90" s="15">
        <f t="shared" ref="E90:P90" si="23">E81+E72+E63+E54+E45+E36+E27+E18+E9</f>
        <v>0</v>
      </c>
      <c r="F90" s="15">
        <f t="shared" si="23"/>
        <v>0</v>
      </c>
      <c r="G90" s="15">
        <f t="shared" si="23"/>
        <v>0</v>
      </c>
      <c r="H90" s="15">
        <f t="shared" si="23"/>
        <v>0</v>
      </c>
      <c r="I90" s="15">
        <f t="shared" si="23"/>
        <v>0</v>
      </c>
      <c r="J90" s="15">
        <f t="shared" si="23"/>
        <v>0</v>
      </c>
      <c r="K90" s="15">
        <f t="shared" si="23"/>
        <v>0</v>
      </c>
      <c r="L90" s="15">
        <f t="shared" si="23"/>
        <v>0</v>
      </c>
      <c r="M90" s="15">
        <f t="shared" si="23"/>
        <v>0</v>
      </c>
      <c r="N90" s="15">
        <f t="shared" si="23"/>
        <v>0</v>
      </c>
      <c r="O90" s="15">
        <f t="shared" si="23"/>
        <v>0</v>
      </c>
      <c r="P90" s="15">
        <f t="shared" si="23"/>
        <v>0</v>
      </c>
      <c r="Q90" s="48">
        <f t="shared" si="22"/>
        <v>0</v>
      </c>
      <c r="R90" s="17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ht="16.5" thickBot="1" x14ac:dyDescent="0.25">
      <c r="A91" s="40"/>
      <c r="B91" s="40"/>
      <c r="C91" s="6"/>
      <c r="D91" s="148" t="s">
        <v>67</v>
      </c>
      <c r="E91" s="15">
        <f t="shared" ref="E91:P91" si="24">E82+E73+E64+E55+E46+E37+E28+E19+E10</f>
        <v>0</v>
      </c>
      <c r="F91" s="15">
        <f t="shared" si="24"/>
        <v>0</v>
      </c>
      <c r="G91" s="15">
        <f t="shared" si="24"/>
        <v>0</v>
      </c>
      <c r="H91" s="15">
        <f t="shared" si="24"/>
        <v>0</v>
      </c>
      <c r="I91" s="15">
        <f t="shared" si="24"/>
        <v>0</v>
      </c>
      <c r="J91" s="15">
        <f t="shared" si="24"/>
        <v>0</v>
      </c>
      <c r="K91" s="15">
        <f t="shared" si="24"/>
        <v>0</v>
      </c>
      <c r="L91" s="15">
        <f t="shared" si="24"/>
        <v>0</v>
      </c>
      <c r="M91" s="15">
        <f t="shared" si="24"/>
        <v>0</v>
      </c>
      <c r="N91" s="15">
        <f t="shared" si="24"/>
        <v>0</v>
      </c>
      <c r="O91" s="15">
        <f t="shared" si="24"/>
        <v>0</v>
      </c>
      <c r="P91" s="15">
        <f t="shared" si="24"/>
        <v>0</v>
      </c>
      <c r="Q91" s="48">
        <f t="shared" si="22"/>
        <v>0</v>
      </c>
      <c r="R91" s="17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 ht="16.5" thickBot="1" x14ac:dyDescent="0.3">
      <c r="A92" s="40"/>
      <c r="B92" s="41"/>
      <c r="C92" s="6"/>
      <c r="D92" s="148" t="s">
        <v>68</v>
      </c>
      <c r="E92" s="15">
        <f t="shared" ref="E92:P92" si="25">E83+E74+E65+E56+E47+E38+E29+E20+E11</f>
        <v>0</v>
      </c>
      <c r="F92" s="15">
        <f t="shared" si="25"/>
        <v>0</v>
      </c>
      <c r="G92" s="15">
        <f t="shared" si="25"/>
        <v>0</v>
      </c>
      <c r="H92" s="15">
        <f t="shared" si="25"/>
        <v>0</v>
      </c>
      <c r="I92" s="15">
        <f t="shared" si="25"/>
        <v>0</v>
      </c>
      <c r="J92" s="15">
        <f t="shared" si="25"/>
        <v>0</v>
      </c>
      <c r="K92" s="15">
        <f t="shared" si="25"/>
        <v>0</v>
      </c>
      <c r="L92" s="15">
        <f t="shared" si="25"/>
        <v>0</v>
      </c>
      <c r="M92" s="15">
        <f t="shared" si="25"/>
        <v>0</v>
      </c>
      <c r="N92" s="15">
        <f t="shared" si="25"/>
        <v>0</v>
      </c>
      <c r="O92" s="15">
        <f t="shared" si="25"/>
        <v>0</v>
      </c>
      <c r="P92" s="15">
        <f t="shared" si="25"/>
        <v>0</v>
      </c>
      <c r="Q92" s="48">
        <f t="shared" si="22"/>
        <v>0</v>
      </c>
      <c r="R92" s="2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 ht="16.5" thickBot="1" x14ac:dyDescent="0.25">
      <c r="A93" s="40"/>
      <c r="B93" s="41"/>
      <c r="C93" s="6"/>
      <c r="D93" s="149" t="s">
        <v>69</v>
      </c>
      <c r="E93" s="15">
        <f t="shared" ref="E93:P93" si="26">E84+E75+E66+E57+E48+E39+E30+E21+E12</f>
        <v>0</v>
      </c>
      <c r="F93" s="15">
        <f t="shared" si="26"/>
        <v>0</v>
      </c>
      <c r="G93" s="15">
        <f t="shared" si="26"/>
        <v>0</v>
      </c>
      <c r="H93" s="15">
        <f t="shared" si="26"/>
        <v>0</v>
      </c>
      <c r="I93" s="15">
        <f t="shared" si="26"/>
        <v>0</v>
      </c>
      <c r="J93" s="15">
        <f t="shared" si="26"/>
        <v>0</v>
      </c>
      <c r="K93" s="15">
        <f t="shared" si="26"/>
        <v>0</v>
      </c>
      <c r="L93" s="15">
        <f t="shared" si="26"/>
        <v>0</v>
      </c>
      <c r="M93" s="15">
        <f t="shared" si="26"/>
        <v>0</v>
      </c>
      <c r="N93" s="15">
        <f t="shared" si="26"/>
        <v>0</v>
      </c>
      <c r="O93" s="15">
        <f t="shared" si="26"/>
        <v>0</v>
      </c>
      <c r="P93" s="15">
        <f t="shared" si="26"/>
        <v>0</v>
      </c>
      <c r="Q93" s="48">
        <f t="shared" si="22"/>
        <v>0</v>
      </c>
      <c r="R93" s="17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 ht="16.5" thickBot="1" x14ac:dyDescent="0.25">
      <c r="A94" s="40"/>
      <c r="B94" s="41"/>
      <c r="C94" s="6"/>
      <c r="D94" s="150" t="s">
        <v>70</v>
      </c>
      <c r="E94" s="58">
        <f t="shared" ref="E94:P94" si="27">E85+E76+E67+E58+E49+E40+E31+E22+E13</f>
        <v>0</v>
      </c>
      <c r="F94" s="58">
        <f t="shared" si="27"/>
        <v>0</v>
      </c>
      <c r="G94" s="58">
        <f t="shared" si="27"/>
        <v>0</v>
      </c>
      <c r="H94" s="58">
        <f t="shared" si="27"/>
        <v>0</v>
      </c>
      <c r="I94" s="58">
        <f t="shared" si="27"/>
        <v>0</v>
      </c>
      <c r="J94" s="58">
        <f t="shared" si="27"/>
        <v>0</v>
      </c>
      <c r="K94" s="58">
        <f t="shared" si="27"/>
        <v>0</v>
      </c>
      <c r="L94" s="58">
        <f t="shared" si="27"/>
        <v>0</v>
      </c>
      <c r="M94" s="58">
        <f t="shared" si="27"/>
        <v>0</v>
      </c>
      <c r="N94" s="58">
        <f t="shared" si="27"/>
        <v>0</v>
      </c>
      <c r="O94" s="58">
        <f t="shared" si="27"/>
        <v>0</v>
      </c>
      <c r="P94" s="59">
        <f t="shared" si="27"/>
        <v>0</v>
      </c>
      <c r="Q94" s="48">
        <f t="shared" si="22"/>
        <v>0</v>
      </c>
      <c r="R94" s="17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</row>
    <row r="95" spans="1:45" ht="15.75" thickBot="1" x14ac:dyDescent="0.25">
      <c r="A95" s="50"/>
      <c r="B95" s="50"/>
      <c r="C95" s="6"/>
      <c r="D95" s="151" t="s">
        <v>71</v>
      </c>
      <c r="E95" s="152">
        <f t="shared" ref="E95:P95" si="28">E86+E77+E68+E59+E50+E41+E32+E23+E14</f>
        <v>0</v>
      </c>
      <c r="F95" s="152">
        <f t="shared" si="28"/>
        <v>0</v>
      </c>
      <c r="G95" s="152">
        <f t="shared" si="28"/>
        <v>0</v>
      </c>
      <c r="H95" s="152">
        <f t="shared" si="28"/>
        <v>0</v>
      </c>
      <c r="I95" s="152">
        <f t="shared" si="28"/>
        <v>0</v>
      </c>
      <c r="J95" s="152">
        <f t="shared" si="28"/>
        <v>0</v>
      </c>
      <c r="K95" s="152">
        <f t="shared" si="28"/>
        <v>0</v>
      </c>
      <c r="L95" s="152">
        <f t="shared" si="28"/>
        <v>0</v>
      </c>
      <c r="M95" s="152">
        <f t="shared" si="28"/>
        <v>0</v>
      </c>
      <c r="N95" s="152">
        <f t="shared" si="28"/>
        <v>0</v>
      </c>
      <c r="O95" s="152">
        <f t="shared" si="28"/>
        <v>0</v>
      </c>
      <c r="P95" s="152">
        <f t="shared" si="28"/>
        <v>0</v>
      </c>
      <c r="Q95" s="153">
        <f>SUM(Q89:Q94)</f>
        <v>0</v>
      </c>
      <c r="R95" s="17"/>
      <c r="S95" s="10"/>
      <c r="T95" s="49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</row>
    <row r="96" spans="1:45" ht="15" x14ac:dyDescent="0.25">
      <c r="A96" s="53"/>
      <c r="B96" s="50"/>
      <c r="C96" s="50"/>
      <c r="D96" s="50"/>
      <c r="E96" s="50"/>
      <c r="F96" s="50"/>
      <c r="G96" s="50"/>
      <c r="H96" s="50"/>
      <c r="I96" s="50"/>
      <c r="J96" s="50"/>
      <c r="K96" s="51"/>
      <c r="L96" s="50"/>
      <c r="M96" s="50"/>
      <c r="N96" s="52"/>
      <c r="O96" s="52"/>
      <c r="P96" s="52"/>
      <c r="Q96" s="52"/>
      <c r="R96" s="5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</row>
    <row r="97" spans="3:45" ht="15" x14ac:dyDescent="0.25">
      <c r="C97" s="50"/>
      <c r="D97" s="50"/>
      <c r="E97" s="50"/>
      <c r="F97" s="50"/>
      <c r="G97" s="50"/>
      <c r="H97" s="50"/>
      <c r="I97" s="50"/>
      <c r="J97" s="50"/>
      <c r="K97" s="51"/>
      <c r="L97" s="50"/>
      <c r="M97" s="50"/>
      <c r="N97" s="52"/>
      <c r="O97" s="52"/>
      <c r="P97" s="52"/>
      <c r="Q97" s="52"/>
      <c r="R97" s="5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</row>
  </sheetData>
  <mergeCells count="4">
    <mergeCell ref="A3:B3"/>
    <mergeCell ref="E2:J2"/>
    <mergeCell ref="A1:G1"/>
    <mergeCell ref="H1:Q1"/>
  </mergeCells>
  <conditionalFormatting sqref="E11:Q11 E20:P20 E29:P29 E38:P38 E47:P47 E56:Q56 E65:Q65 E74:Q74 E83:Q83 Q8:Q10">
    <cfRule type="cellIs" dxfId="2" priority="5" operator="equal">
      <formula>0</formula>
    </cfRule>
  </conditionalFormatting>
  <conditionalFormatting sqref="E11:Q11 E18:Q18 E20:P20 E27:Q27 E29:P29 E38:P38 E45:Q45 E47:P47 E54:Q54 E56:Q56 E63:Q63 E65:Q65 E74:Q74 E81:Q81 E83:Q83 E9:P9 E36:P36 E72:Q72 Q8:Q10 Q46:Q48 Q28:Q30 Q19:Q2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4"/>
  <sheetViews>
    <sheetView zoomScale="85" zoomScaleNormal="85" workbookViewId="0">
      <selection activeCell="L29" sqref="L29"/>
    </sheetView>
  </sheetViews>
  <sheetFormatPr baseColWidth="10" defaultRowHeight="15" x14ac:dyDescent="0.25"/>
  <cols>
    <col min="4" max="4" width="3.7109375" customWidth="1"/>
    <col min="5" max="6" width="11.140625" customWidth="1"/>
    <col min="7" max="7" width="11.42578125" customWidth="1"/>
    <col min="8" max="8" width="2.7109375" customWidth="1"/>
    <col min="9" max="10" width="13.7109375" customWidth="1"/>
    <col min="11" max="11" width="13.42578125" customWidth="1"/>
    <col min="12" max="12" width="11.7109375" customWidth="1"/>
    <col min="13" max="13" width="9.7109375" bestFit="1" customWidth="1"/>
    <col min="14" max="14" width="14.140625" customWidth="1"/>
    <col min="15" max="15" width="9.7109375" bestFit="1" customWidth="1"/>
    <col min="16" max="16" width="8.7109375" bestFit="1" customWidth="1"/>
    <col min="17" max="17" width="10.7109375" bestFit="1" customWidth="1"/>
    <col min="18" max="18" width="10.7109375" customWidth="1"/>
    <col min="19" max="19" width="10.7109375" bestFit="1" customWidth="1"/>
    <col min="20" max="20" width="11.28515625" customWidth="1"/>
    <col min="21" max="21" width="2" customWidth="1"/>
    <col min="22" max="22" width="13.140625" bestFit="1" customWidth="1"/>
    <col min="23" max="23" width="14.5703125" customWidth="1"/>
    <col min="24" max="24" width="2.140625" customWidth="1"/>
    <col min="25" max="25" width="14.28515625" customWidth="1"/>
  </cols>
  <sheetData>
    <row r="1" spans="1:25" s="63" customFormat="1" ht="117.6" customHeight="1" x14ac:dyDescent="0.25">
      <c r="A1" s="303"/>
      <c r="B1" s="303"/>
      <c r="C1" s="303"/>
      <c r="D1" s="303"/>
      <c r="E1" s="303"/>
      <c r="F1" s="303"/>
      <c r="G1" s="303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5" s="166" customFormat="1" ht="24.7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314" t="s">
        <v>115</v>
      </c>
      <c r="K2" s="315"/>
      <c r="L2" s="315"/>
      <c r="M2" s="315"/>
      <c r="N2" s="315"/>
      <c r="O2" s="316"/>
    </row>
    <row r="3" spans="1:25" s="171" customFormat="1" x14ac:dyDescent="0.25">
      <c r="A3" s="167"/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70"/>
    </row>
    <row r="4" spans="1:25" s="171" customFormat="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</row>
    <row r="5" spans="1:25" s="175" customFormat="1" x14ac:dyDescent="0.25">
      <c r="A5" s="311" t="s">
        <v>49</v>
      </c>
      <c r="B5" s="312"/>
      <c r="C5" s="312"/>
      <c r="E5" s="312" t="s">
        <v>92</v>
      </c>
      <c r="F5" s="313"/>
      <c r="G5" s="176"/>
      <c r="I5" s="177" t="s">
        <v>93</v>
      </c>
      <c r="J5" s="177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3"/>
      <c r="V5" s="178"/>
      <c r="W5" s="178"/>
      <c r="Y5" s="179"/>
    </row>
    <row r="6" spans="1:25" s="175" customFormat="1" ht="45" x14ac:dyDescent="0.25">
      <c r="A6" s="180" t="s">
        <v>94</v>
      </c>
      <c r="B6" s="181" t="s">
        <v>95</v>
      </c>
      <c r="C6" s="181" t="s">
        <v>38</v>
      </c>
      <c r="E6" s="181" t="s">
        <v>96</v>
      </c>
      <c r="F6" s="181" t="s">
        <v>63</v>
      </c>
      <c r="G6" s="182" t="s">
        <v>97</v>
      </c>
      <c r="I6" s="176" t="s">
        <v>98</v>
      </c>
      <c r="J6" s="176" t="s">
        <v>99</v>
      </c>
      <c r="K6" s="176" t="s">
        <v>53</v>
      </c>
      <c r="L6" s="176" t="s">
        <v>100</v>
      </c>
      <c r="M6" s="176" t="s">
        <v>55</v>
      </c>
      <c r="N6" s="176" t="s">
        <v>56</v>
      </c>
      <c r="O6" s="176" t="s">
        <v>101</v>
      </c>
      <c r="P6" s="176" t="s">
        <v>58</v>
      </c>
      <c r="Q6" s="176" t="s">
        <v>102</v>
      </c>
      <c r="R6" s="176" t="s">
        <v>103</v>
      </c>
      <c r="S6" s="176" t="s">
        <v>104</v>
      </c>
      <c r="T6" s="176" t="s">
        <v>105</v>
      </c>
      <c r="U6" s="173"/>
      <c r="V6" s="176" t="s">
        <v>106</v>
      </c>
      <c r="W6" s="182" t="s">
        <v>107</v>
      </c>
      <c r="Y6" s="183" t="s">
        <v>97</v>
      </c>
    </row>
    <row r="7" spans="1:25" s="175" customFormat="1" ht="22.9" customHeight="1" thickBot="1" x14ac:dyDescent="0.3">
      <c r="A7" s="180"/>
      <c r="B7" s="181"/>
      <c r="C7" s="181"/>
      <c r="E7" s="181" t="s">
        <v>108</v>
      </c>
      <c r="F7" s="181" t="s">
        <v>109</v>
      </c>
      <c r="G7" s="184" t="s">
        <v>110</v>
      </c>
      <c r="I7" s="176"/>
      <c r="J7" s="176"/>
      <c r="K7" s="176"/>
      <c r="L7" s="176"/>
      <c r="M7" s="185"/>
      <c r="N7" s="185"/>
      <c r="O7" s="185"/>
      <c r="P7" s="185"/>
      <c r="Q7" s="185"/>
      <c r="R7" s="185"/>
      <c r="S7" s="185"/>
      <c r="T7" s="185"/>
      <c r="U7" s="173"/>
      <c r="V7" s="185"/>
      <c r="W7" s="182" t="s">
        <v>111</v>
      </c>
      <c r="Y7" s="186" t="s">
        <v>112</v>
      </c>
    </row>
    <row r="8" spans="1:25" s="175" customFormat="1" ht="15.75" thickBot="1" x14ac:dyDescent="0.3">
      <c r="A8" s="187"/>
      <c r="B8" s="187"/>
      <c r="C8" s="188"/>
      <c r="E8" s="189"/>
      <c r="F8" s="189"/>
      <c r="G8" s="189">
        <f>+F8-E8</f>
        <v>0</v>
      </c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73"/>
      <c r="V8" s="191"/>
      <c r="W8" s="192">
        <f>IF(V8=0,1,SUM(I8:T8)/V8)</f>
        <v>1</v>
      </c>
      <c r="Y8" s="193">
        <f>+W8-F8</f>
        <v>1</v>
      </c>
    </row>
    <row r="9" spans="1:25" s="175" customFormat="1" ht="15.75" thickBot="1" x14ac:dyDescent="0.3">
      <c r="A9" s="187"/>
      <c r="B9" s="187"/>
      <c r="C9" s="188"/>
      <c r="E9" s="189"/>
      <c r="F9" s="189"/>
      <c r="G9" s="189">
        <f t="shared" ref="G9:G16" si="0">+F9-E9</f>
        <v>0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73"/>
      <c r="V9" s="195"/>
      <c r="W9" s="192">
        <f t="shared" ref="W9:W16" si="1">IF(V9=0,1,SUM(I9:T9)/V9)</f>
        <v>1</v>
      </c>
      <c r="Y9" s="193">
        <f t="shared" ref="Y9:Y16" si="2">+W9-F9</f>
        <v>1</v>
      </c>
    </row>
    <row r="10" spans="1:25" s="175" customFormat="1" ht="15.75" thickBot="1" x14ac:dyDescent="0.3">
      <c r="A10" s="187"/>
      <c r="B10" s="187"/>
      <c r="C10" s="188"/>
      <c r="E10" s="189"/>
      <c r="F10" s="189"/>
      <c r="G10" s="189">
        <f t="shared" si="0"/>
        <v>0</v>
      </c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73"/>
      <c r="V10" s="191"/>
      <c r="W10" s="192">
        <f t="shared" si="1"/>
        <v>1</v>
      </c>
      <c r="Y10" s="193">
        <f t="shared" si="2"/>
        <v>1</v>
      </c>
    </row>
    <row r="11" spans="1:25" s="175" customFormat="1" ht="15.75" thickBot="1" x14ac:dyDescent="0.3">
      <c r="A11" s="187"/>
      <c r="B11" s="187"/>
      <c r="C11" s="188"/>
      <c r="E11" s="189"/>
      <c r="F11" s="189"/>
      <c r="G11" s="189">
        <f t="shared" si="0"/>
        <v>0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73"/>
      <c r="V11" s="196"/>
      <c r="W11" s="197">
        <v>1</v>
      </c>
      <c r="Y11" s="193">
        <f t="shared" si="2"/>
        <v>1</v>
      </c>
    </row>
    <row r="12" spans="1:25" s="175" customFormat="1" ht="15.75" thickBot="1" x14ac:dyDescent="0.3">
      <c r="A12" s="187"/>
      <c r="B12" s="187"/>
      <c r="C12" s="188"/>
      <c r="E12" s="189"/>
      <c r="F12" s="189"/>
      <c r="G12" s="189">
        <f t="shared" si="0"/>
        <v>0</v>
      </c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9"/>
      <c r="V12" s="195"/>
      <c r="W12" s="192">
        <f t="shared" si="1"/>
        <v>1</v>
      </c>
      <c r="Y12" s="193">
        <f t="shared" si="2"/>
        <v>1</v>
      </c>
    </row>
    <row r="13" spans="1:25" s="175" customFormat="1" ht="15.75" thickBot="1" x14ac:dyDescent="0.3">
      <c r="A13" s="187"/>
      <c r="B13" s="187"/>
      <c r="C13" s="188"/>
      <c r="E13" s="189"/>
      <c r="F13" s="189"/>
      <c r="G13" s="189">
        <f t="shared" si="0"/>
        <v>0</v>
      </c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9"/>
      <c r="V13" s="195"/>
      <c r="W13" s="192">
        <v>1</v>
      </c>
      <c r="Y13" s="193">
        <f t="shared" si="2"/>
        <v>1</v>
      </c>
    </row>
    <row r="14" spans="1:25" s="175" customFormat="1" ht="15.75" thickBot="1" x14ac:dyDescent="0.3">
      <c r="A14" s="187"/>
      <c r="B14" s="187"/>
      <c r="C14" s="188"/>
      <c r="E14" s="189"/>
      <c r="F14" s="189"/>
      <c r="G14" s="189">
        <f t="shared" si="0"/>
        <v>0</v>
      </c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73"/>
      <c r="V14" s="195"/>
      <c r="W14" s="192">
        <f t="shared" si="1"/>
        <v>1</v>
      </c>
      <c r="Y14" s="193">
        <f t="shared" si="2"/>
        <v>1</v>
      </c>
    </row>
    <row r="15" spans="1:25" s="175" customFormat="1" ht="15.75" thickBot="1" x14ac:dyDescent="0.3">
      <c r="A15" s="187"/>
      <c r="B15" s="187"/>
      <c r="C15" s="188"/>
      <c r="E15" s="189"/>
      <c r="F15" s="189"/>
      <c r="G15" s="189">
        <f t="shared" si="0"/>
        <v>0</v>
      </c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9"/>
      <c r="V15" s="195"/>
      <c r="W15" s="192">
        <f t="shared" si="1"/>
        <v>1</v>
      </c>
      <c r="Y15" s="193">
        <f t="shared" si="2"/>
        <v>1</v>
      </c>
    </row>
    <row r="16" spans="1:25" s="175" customFormat="1" ht="15.75" thickBot="1" x14ac:dyDescent="0.3">
      <c r="A16" s="187"/>
      <c r="B16" s="187"/>
      <c r="C16" s="188"/>
      <c r="E16" s="189"/>
      <c r="F16" s="189"/>
      <c r="G16" s="189">
        <f t="shared" si="0"/>
        <v>0</v>
      </c>
      <c r="I16" s="194"/>
      <c r="J16" s="194"/>
      <c r="K16" s="194"/>
      <c r="L16" s="194"/>
      <c r="M16" s="194"/>
      <c r="N16" s="198"/>
      <c r="O16" s="190"/>
      <c r="P16" s="190"/>
      <c r="Q16" s="190"/>
      <c r="R16" s="190"/>
      <c r="S16" s="190"/>
      <c r="T16" s="190"/>
      <c r="U16" s="173"/>
      <c r="V16" s="191"/>
      <c r="W16" s="192">
        <f t="shared" si="1"/>
        <v>1</v>
      </c>
      <c r="Y16" s="193">
        <f t="shared" si="2"/>
        <v>1</v>
      </c>
    </row>
    <row r="17" spans="1:48" s="171" customFormat="1" x14ac:dyDescent="0.25">
      <c r="A17" s="200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2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</row>
    <row r="18" spans="1:48" s="171" customFormat="1" x14ac:dyDescent="0.25"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</row>
    <row r="19" spans="1:48" s="207" customFormat="1" ht="17.25" x14ac:dyDescent="0.4">
      <c r="A19" s="203" t="s">
        <v>140</v>
      </c>
      <c r="B19" s="204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6"/>
    </row>
    <row r="20" spans="1:48" s="207" customFormat="1" x14ac:dyDescent="0.25">
      <c r="A20" s="208"/>
      <c r="B20" s="208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10"/>
    </row>
    <row r="21" spans="1:48" s="207" customFormat="1" x14ac:dyDescent="0.25">
      <c r="A21" s="208"/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10"/>
    </row>
    <row r="22" spans="1:48" s="207" customFormat="1" x14ac:dyDescent="0.25">
      <c r="A22" s="208"/>
      <c r="B22" s="208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10"/>
    </row>
    <row r="23" spans="1:48" s="212" customFormat="1" x14ac:dyDescent="0.25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11"/>
    </row>
    <row r="24" spans="1:48" s="212" customFormat="1" x14ac:dyDescent="0.25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5"/>
    </row>
  </sheetData>
  <mergeCells count="5">
    <mergeCell ref="A5:C5"/>
    <mergeCell ref="E5:F5"/>
    <mergeCell ref="J2:O2"/>
    <mergeCell ref="A1:G1"/>
    <mergeCell ref="H1:Y1"/>
  </mergeCells>
  <conditionalFormatting sqref="Y8:Y16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90" zoomScaleNormal="90" workbookViewId="0">
      <selection activeCell="O19" sqref="O19"/>
    </sheetView>
  </sheetViews>
  <sheetFormatPr baseColWidth="10" defaultColWidth="11.5703125" defaultRowHeight="15" x14ac:dyDescent="0.25"/>
  <cols>
    <col min="1" max="1" width="25.85546875" style="63" customWidth="1"/>
    <col min="2" max="2" width="19.7109375" style="63" customWidth="1"/>
    <col min="3" max="3" width="15.7109375" style="63" customWidth="1"/>
    <col min="4" max="4" width="25.42578125" style="63" customWidth="1"/>
    <col min="5" max="5" width="16.5703125" style="63" customWidth="1"/>
    <col min="6" max="6" width="15" style="63" customWidth="1"/>
    <col min="7" max="7" width="15.85546875" style="63" customWidth="1"/>
    <col min="8" max="8" width="11.5703125" style="63"/>
    <col min="9" max="9" width="18.5703125" style="63" customWidth="1"/>
    <col min="10" max="10" width="17.85546875" style="63" customWidth="1"/>
    <col min="11" max="11" width="11.5703125" style="63"/>
    <col min="12" max="12" width="18.7109375" style="63" customWidth="1"/>
    <col min="13" max="13" width="14.28515625" style="63" customWidth="1"/>
    <col min="14" max="14" width="18.7109375" style="63" customWidth="1"/>
    <col min="15" max="15" width="19.140625" style="63" customWidth="1"/>
    <col min="16" max="16" width="24.7109375" style="63" customWidth="1"/>
    <col min="17" max="16384" width="11.5703125" style="63"/>
  </cols>
  <sheetData>
    <row r="1" spans="1:16" ht="84.75" customHeight="1" x14ac:dyDescent="0.25">
      <c r="A1" s="303"/>
      <c r="B1" s="303"/>
      <c r="C1" s="303"/>
      <c r="D1" s="303"/>
      <c r="E1" s="303"/>
      <c r="F1" s="303"/>
      <c r="G1" s="303"/>
      <c r="H1" s="304"/>
      <c r="I1" s="304"/>
      <c r="J1" s="304"/>
      <c r="K1" s="304"/>
      <c r="L1" s="304"/>
      <c r="M1" s="304"/>
      <c r="N1" s="304"/>
    </row>
    <row r="2" spans="1:16" s="216" customFormat="1" ht="23.45" customHeight="1" x14ac:dyDescent="0.25">
      <c r="A2" s="320" t="s">
        <v>18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216" customFormat="1" ht="9" customHeight="1" x14ac:dyDescent="0.2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s="216" customFormat="1" ht="39" customHeight="1" x14ac:dyDescent="0.25">
      <c r="A4" s="118"/>
      <c r="B4" s="321" t="s">
        <v>41</v>
      </c>
      <c r="C4" s="322"/>
      <c r="D4" s="234" t="s">
        <v>42</v>
      </c>
      <c r="E4" s="323" t="s">
        <v>23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16" s="216" customFormat="1" ht="76.5" x14ac:dyDescent="0.25">
      <c r="A5" s="120" t="s">
        <v>117</v>
      </c>
      <c r="B5" s="121" t="s">
        <v>14</v>
      </c>
      <c r="C5" s="122" t="s">
        <v>44</v>
      </c>
      <c r="D5" s="123" t="s">
        <v>43</v>
      </c>
      <c r="E5" s="125" t="s">
        <v>15</v>
      </c>
      <c r="F5" s="125" t="s">
        <v>29</v>
      </c>
      <c r="G5" s="125" t="s">
        <v>0</v>
      </c>
      <c r="H5" s="125" t="s">
        <v>16</v>
      </c>
      <c r="I5" s="125" t="s">
        <v>32</v>
      </c>
      <c r="J5" s="125" t="s">
        <v>5</v>
      </c>
      <c r="K5" s="125" t="s">
        <v>31</v>
      </c>
      <c r="L5" s="125" t="s">
        <v>136</v>
      </c>
      <c r="M5" s="218" t="s">
        <v>134</v>
      </c>
      <c r="N5" s="125" t="s">
        <v>133</v>
      </c>
      <c r="O5" s="218" t="s">
        <v>35</v>
      </c>
      <c r="P5" s="218" t="s">
        <v>116</v>
      </c>
    </row>
    <row r="6" spans="1:16" s="216" customFormat="1" ht="12.75" x14ac:dyDescent="0.25">
      <c r="A6" s="219" t="s">
        <v>17</v>
      </c>
      <c r="B6" s="220"/>
      <c r="C6" s="317"/>
      <c r="D6" s="220"/>
      <c r="E6" s="221"/>
      <c r="F6" s="221"/>
      <c r="G6" s="222"/>
      <c r="H6" s="223"/>
      <c r="I6" s="223"/>
      <c r="J6" s="224"/>
      <c r="K6" s="220"/>
      <c r="L6" s="225">
        <f t="shared" ref="L6:L18" si="0">J6+K6</f>
        <v>0</v>
      </c>
      <c r="M6" s="226"/>
      <c r="N6" s="226"/>
      <c r="O6" s="225">
        <f>L6*M6</f>
        <v>0</v>
      </c>
      <c r="P6" s="225"/>
    </row>
    <row r="7" spans="1:16" s="216" customFormat="1" ht="12.75" x14ac:dyDescent="0.25">
      <c r="A7" s="219" t="s">
        <v>17</v>
      </c>
      <c r="B7" s="220"/>
      <c r="C7" s="318"/>
      <c r="D7" s="220"/>
      <c r="E7" s="221"/>
      <c r="F7" s="221"/>
      <c r="G7" s="222"/>
      <c r="H7" s="223"/>
      <c r="I7" s="223"/>
      <c r="J7" s="224"/>
      <c r="K7" s="220"/>
      <c r="L7" s="225">
        <f t="shared" si="0"/>
        <v>0</v>
      </c>
      <c r="M7" s="226"/>
      <c r="N7" s="226"/>
      <c r="O7" s="225">
        <f t="shared" ref="O7:O18" si="1">L7*M7</f>
        <v>0</v>
      </c>
      <c r="P7" s="225"/>
    </row>
    <row r="8" spans="1:16" s="216" customFormat="1" ht="12.75" x14ac:dyDescent="0.25">
      <c r="A8" s="219" t="s">
        <v>17</v>
      </c>
      <c r="B8" s="220"/>
      <c r="C8" s="318"/>
      <c r="D8" s="220"/>
      <c r="E8" s="221"/>
      <c r="F8" s="221"/>
      <c r="G8" s="222"/>
      <c r="H8" s="223"/>
      <c r="I8" s="223"/>
      <c r="J8" s="224"/>
      <c r="K8" s="220"/>
      <c r="L8" s="225">
        <f t="shared" si="0"/>
        <v>0</v>
      </c>
      <c r="M8" s="226"/>
      <c r="N8" s="226"/>
      <c r="O8" s="225">
        <f t="shared" si="1"/>
        <v>0</v>
      </c>
      <c r="P8" s="225"/>
    </row>
    <row r="9" spans="1:16" s="216" customFormat="1" ht="12.75" x14ac:dyDescent="0.25">
      <c r="A9" s="219" t="s">
        <v>17</v>
      </c>
      <c r="B9" s="220"/>
      <c r="C9" s="318"/>
      <c r="D9" s="220"/>
      <c r="E9" s="221"/>
      <c r="F9" s="221"/>
      <c r="G9" s="222"/>
      <c r="H9" s="223"/>
      <c r="I9" s="223"/>
      <c r="J9" s="224"/>
      <c r="K9" s="220"/>
      <c r="L9" s="225">
        <f t="shared" si="0"/>
        <v>0</v>
      </c>
      <c r="M9" s="226"/>
      <c r="N9" s="226"/>
      <c r="O9" s="225">
        <f t="shared" si="1"/>
        <v>0</v>
      </c>
      <c r="P9" s="225"/>
    </row>
    <row r="10" spans="1:16" s="216" customFormat="1" ht="12.75" x14ac:dyDescent="0.25">
      <c r="A10" s="219" t="s">
        <v>17</v>
      </c>
      <c r="B10" s="220"/>
      <c r="C10" s="318"/>
      <c r="D10" s="220"/>
      <c r="E10" s="221"/>
      <c r="F10" s="221"/>
      <c r="G10" s="222"/>
      <c r="H10" s="223"/>
      <c r="I10" s="223"/>
      <c r="J10" s="224"/>
      <c r="K10" s="220"/>
      <c r="L10" s="225">
        <f t="shared" si="0"/>
        <v>0</v>
      </c>
      <c r="M10" s="226"/>
      <c r="N10" s="226"/>
      <c r="O10" s="225">
        <f t="shared" si="1"/>
        <v>0</v>
      </c>
      <c r="P10" s="225"/>
    </row>
    <row r="11" spans="1:16" s="216" customFormat="1" ht="12.75" x14ac:dyDescent="0.25">
      <c r="A11" s="219" t="s">
        <v>17</v>
      </c>
      <c r="B11" s="220"/>
      <c r="C11" s="318"/>
      <c r="D11" s="220"/>
      <c r="E11" s="221"/>
      <c r="F11" s="221"/>
      <c r="G11" s="222"/>
      <c r="H11" s="223"/>
      <c r="I11" s="223"/>
      <c r="J11" s="224"/>
      <c r="K11" s="220"/>
      <c r="L11" s="225">
        <f t="shared" si="0"/>
        <v>0</v>
      </c>
      <c r="M11" s="226"/>
      <c r="N11" s="226"/>
      <c r="O11" s="225">
        <f t="shared" si="1"/>
        <v>0</v>
      </c>
      <c r="P11" s="225"/>
    </row>
    <row r="12" spans="1:16" s="216" customFormat="1" ht="12.75" x14ac:dyDescent="0.25">
      <c r="A12" s="219" t="s">
        <v>17</v>
      </c>
      <c r="B12" s="220"/>
      <c r="C12" s="318"/>
      <c r="D12" s="220"/>
      <c r="E12" s="221"/>
      <c r="F12" s="221"/>
      <c r="G12" s="222"/>
      <c r="H12" s="223"/>
      <c r="I12" s="223"/>
      <c r="J12" s="224"/>
      <c r="K12" s="220"/>
      <c r="L12" s="225">
        <f t="shared" si="0"/>
        <v>0</v>
      </c>
      <c r="M12" s="226"/>
      <c r="N12" s="226"/>
      <c r="O12" s="225">
        <f t="shared" si="1"/>
        <v>0</v>
      </c>
      <c r="P12" s="225"/>
    </row>
    <row r="13" spans="1:16" s="216" customFormat="1" ht="12.75" x14ac:dyDescent="0.25">
      <c r="A13" s="219" t="s">
        <v>17</v>
      </c>
      <c r="B13" s="220"/>
      <c r="C13" s="318"/>
      <c r="D13" s="220"/>
      <c r="E13" s="221"/>
      <c r="F13" s="221"/>
      <c r="G13" s="222"/>
      <c r="H13" s="223"/>
      <c r="I13" s="223"/>
      <c r="J13" s="224"/>
      <c r="K13" s="220"/>
      <c r="L13" s="225">
        <f t="shared" si="0"/>
        <v>0</v>
      </c>
      <c r="M13" s="226"/>
      <c r="N13" s="226"/>
      <c r="O13" s="225">
        <f t="shared" si="1"/>
        <v>0</v>
      </c>
      <c r="P13" s="225"/>
    </row>
    <row r="14" spans="1:16" s="216" customFormat="1" ht="12.75" x14ac:dyDescent="0.25">
      <c r="A14" s="219" t="s">
        <v>17</v>
      </c>
      <c r="B14" s="220"/>
      <c r="C14" s="318"/>
      <c r="D14" s="220"/>
      <c r="E14" s="221"/>
      <c r="F14" s="221"/>
      <c r="G14" s="222"/>
      <c r="H14" s="223"/>
      <c r="I14" s="223"/>
      <c r="J14" s="224"/>
      <c r="K14" s="220"/>
      <c r="L14" s="225">
        <f t="shared" si="0"/>
        <v>0</v>
      </c>
      <c r="M14" s="226"/>
      <c r="N14" s="226"/>
      <c r="O14" s="225">
        <f t="shared" si="1"/>
        <v>0</v>
      </c>
      <c r="P14" s="225"/>
    </row>
    <row r="15" spans="1:16" s="216" customFormat="1" ht="12.75" x14ac:dyDescent="0.25">
      <c r="A15" s="219" t="s">
        <v>17</v>
      </c>
      <c r="B15" s="220"/>
      <c r="C15" s="318"/>
      <c r="D15" s="220"/>
      <c r="E15" s="221"/>
      <c r="F15" s="221"/>
      <c r="G15" s="222"/>
      <c r="H15" s="223"/>
      <c r="I15" s="223"/>
      <c r="J15" s="224"/>
      <c r="K15" s="220"/>
      <c r="L15" s="225">
        <f t="shared" si="0"/>
        <v>0</v>
      </c>
      <c r="M15" s="226"/>
      <c r="N15" s="226"/>
      <c r="O15" s="225">
        <f t="shared" si="1"/>
        <v>0</v>
      </c>
      <c r="P15" s="225"/>
    </row>
    <row r="16" spans="1:16" s="216" customFormat="1" ht="12.75" x14ac:dyDescent="0.25">
      <c r="A16" s="219" t="s">
        <v>17</v>
      </c>
      <c r="B16" s="220"/>
      <c r="C16" s="318"/>
      <c r="D16" s="220"/>
      <c r="E16" s="221"/>
      <c r="F16" s="221"/>
      <c r="G16" s="222"/>
      <c r="H16" s="223"/>
      <c r="I16" s="223"/>
      <c r="J16" s="224"/>
      <c r="K16" s="220"/>
      <c r="L16" s="225">
        <f t="shared" si="0"/>
        <v>0</v>
      </c>
      <c r="M16" s="226"/>
      <c r="N16" s="226"/>
      <c r="O16" s="225">
        <f t="shared" si="1"/>
        <v>0</v>
      </c>
      <c r="P16" s="225"/>
    </row>
    <row r="17" spans="1:16" s="216" customFormat="1" ht="12.75" x14ac:dyDescent="0.25">
      <c r="A17" s="219" t="s">
        <v>17</v>
      </c>
      <c r="B17" s="220"/>
      <c r="C17" s="318"/>
      <c r="D17" s="220"/>
      <c r="E17" s="221"/>
      <c r="F17" s="221"/>
      <c r="G17" s="222"/>
      <c r="H17" s="223"/>
      <c r="I17" s="223"/>
      <c r="J17" s="224"/>
      <c r="K17" s="220"/>
      <c r="L17" s="225">
        <f t="shared" si="0"/>
        <v>0</v>
      </c>
      <c r="M17" s="226"/>
      <c r="N17" s="226"/>
      <c r="O17" s="225">
        <f t="shared" si="1"/>
        <v>0</v>
      </c>
      <c r="P17" s="225"/>
    </row>
    <row r="18" spans="1:16" s="216" customFormat="1" ht="12.75" x14ac:dyDescent="0.25">
      <c r="A18" s="219" t="s">
        <v>17</v>
      </c>
      <c r="B18" s="220"/>
      <c r="C18" s="318"/>
      <c r="D18" s="220"/>
      <c r="E18" s="221"/>
      <c r="F18" s="221"/>
      <c r="G18" s="222"/>
      <c r="H18" s="223"/>
      <c r="I18" s="223"/>
      <c r="J18" s="224"/>
      <c r="K18" s="220"/>
      <c r="L18" s="225">
        <f t="shared" si="0"/>
        <v>0</v>
      </c>
      <c r="M18" s="226"/>
      <c r="N18" s="226"/>
      <c r="O18" s="225">
        <f t="shared" si="1"/>
        <v>0</v>
      </c>
      <c r="P18" s="225"/>
    </row>
    <row r="19" spans="1:16" s="216" customFormat="1" ht="24" customHeight="1" x14ac:dyDescent="0.25">
      <c r="A19" s="227" t="s">
        <v>1</v>
      </c>
      <c r="B19" s="228">
        <f>SUM(B6:B18)</f>
        <v>0</v>
      </c>
      <c r="C19" s="319"/>
      <c r="D19" s="228">
        <f>SUM(D6:D18)</f>
        <v>0</v>
      </c>
      <c r="E19" s="229"/>
      <c r="F19" s="229"/>
      <c r="G19" s="230"/>
      <c r="H19" s="230"/>
      <c r="I19" s="230"/>
      <c r="J19" s="228">
        <f t="shared" ref="J19:K19" si="2">SUM(K6:K18)</f>
        <v>0</v>
      </c>
      <c r="K19" s="228">
        <f t="shared" si="2"/>
        <v>0</v>
      </c>
      <c r="L19" s="231">
        <f>SUM(L6:L18)</f>
        <v>0</v>
      </c>
      <c r="M19" s="230"/>
      <c r="N19" s="230"/>
      <c r="O19" s="231">
        <f>SUM(O6:O18)</f>
        <v>0</v>
      </c>
      <c r="P19" s="225"/>
    </row>
    <row r="20" spans="1:16" s="216" customFormat="1" ht="12.75" x14ac:dyDescent="0.25">
      <c r="A20" s="232"/>
      <c r="B20" s="77"/>
      <c r="C20" s="81"/>
    </row>
    <row r="21" spans="1:16" s="216" customFormat="1" ht="12.75" x14ac:dyDescent="0.25">
      <c r="A21" s="233" t="s">
        <v>30</v>
      </c>
      <c r="B21" s="81"/>
      <c r="C21" s="81"/>
    </row>
    <row r="22" spans="1:16" s="216" customFormat="1" ht="12.75" x14ac:dyDescent="0.25">
      <c r="A22" s="233" t="s">
        <v>135</v>
      </c>
    </row>
    <row r="23" spans="1:16" s="216" customFormat="1" ht="12.75" x14ac:dyDescent="0.25"/>
  </sheetData>
  <mergeCells count="6">
    <mergeCell ref="C6:C19"/>
    <mergeCell ref="A1:G1"/>
    <mergeCell ref="H1:N1"/>
    <mergeCell ref="A2:P3"/>
    <mergeCell ref="B4:C4"/>
    <mergeCell ref="E4:P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22"/>
  <sheetViews>
    <sheetView zoomScale="90" zoomScaleNormal="90" workbookViewId="0">
      <selection activeCell="C6" sqref="C6:C19"/>
    </sheetView>
  </sheetViews>
  <sheetFormatPr baseColWidth="10" defaultColWidth="11.5703125" defaultRowHeight="15" x14ac:dyDescent="0.25"/>
  <cols>
    <col min="1" max="1" width="21.85546875" style="63" customWidth="1"/>
    <col min="2" max="2" width="19.140625" style="63" customWidth="1"/>
    <col min="3" max="3" width="14.5703125" style="63" customWidth="1"/>
    <col min="4" max="4" width="23.7109375" style="63" customWidth="1"/>
    <col min="5" max="5" width="11.5703125" style="63"/>
    <col min="6" max="6" width="14.42578125" style="63" customWidth="1"/>
    <col min="7" max="7" width="14.7109375" style="63" customWidth="1"/>
    <col min="8" max="8" width="11.5703125" style="63"/>
    <col min="9" max="9" width="21.42578125" style="63" customWidth="1"/>
    <col min="10" max="10" width="14.28515625" style="63" customWidth="1"/>
    <col min="11" max="11" width="11.5703125" style="63"/>
    <col min="12" max="12" width="19.7109375" style="63" customWidth="1"/>
    <col min="13" max="13" width="11.5703125" style="63"/>
    <col min="14" max="14" width="17.85546875" style="63" customWidth="1"/>
    <col min="15" max="15" width="18" style="63" customWidth="1"/>
    <col min="16" max="16" width="30.5703125" style="63" customWidth="1"/>
    <col min="17" max="16384" width="11.5703125" style="63"/>
  </cols>
  <sheetData>
    <row r="1" spans="1:16" ht="88.5" customHeight="1" x14ac:dyDescent="0.25">
      <c r="A1" s="303"/>
      <c r="B1" s="303"/>
      <c r="C1" s="303"/>
      <c r="D1" s="303"/>
      <c r="E1" s="303"/>
      <c r="F1" s="303"/>
      <c r="G1" s="303"/>
      <c r="H1" s="310"/>
      <c r="I1" s="310"/>
      <c r="J1" s="310"/>
      <c r="K1" s="310"/>
      <c r="L1" s="310"/>
      <c r="M1" s="310"/>
      <c r="N1" s="310"/>
      <c r="O1" s="310"/>
      <c r="P1" s="310"/>
    </row>
    <row r="2" spans="1:16" s="216" customFormat="1" ht="18" customHeight="1" x14ac:dyDescent="0.25">
      <c r="A2" s="320" t="s">
        <v>19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216" customFormat="1" ht="12.75" x14ac:dyDescent="0.2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s="216" customFormat="1" ht="66.75" customHeight="1" x14ac:dyDescent="0.25">
      <c r="A4" s="118"/>
      <c r="B4" s="321" t="s">
        <v>41</v>
      </c>
      <c r="C4" s="322"/>
      <c r="D4" s="217" t="s">
        <v>42</v>
      </c>
      <c r="E4" s="326" t="s">
        <v>23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16" s="216" customFormat="1" ht="76.5" x14ac:dyDescent="0.25">
      <c r="A5" s="120" t="s">
        <v>126</v>
      </c>
      <c r="B5" s="121" t="s">
        <v>14</v>
      </c>
      <c r="C5" s="122" t="s">
        <v>44</v>
      </c>
      <c r="D5" s="123" t="s">
        <v>43</v>
      </c>
      <c r="E5" s="125" t="s">
        <v>15</v>
      </c>
      <c r="F5" s="125" t="s">
        <v>29</v>
      </c>
      <c r="G5" s="125" t="s">
        <v>0</v>
      </c>
      <c r="H5" s="125" t="s">
        <v>16</v>
      </c>
      <c r="I5" s="125" t="s">
        <v>32</v>
      </c>
      <c r="J5" s="125" t="s">
        <v>5</v>
      </c>
      <c r="K5" s="125" t="s">
        <v>31</v>
      </c>
      <c r="L5" s="125" t="s">
        <v>136</v>
      </c>
      <c r="M5" s="218" t="s">
        <v>134</v>
      </c>
      <c r="N5" s="125" t="s">
        <v>133</v>
      </c>
      <c r="O5" s="218" t="s">
        <v>35</v>
      </c>
      <c r="P5" s="218" t="s">
        <v>116</v>
      </c>
    </row>
    <row r="6" spans="1:16" s="216" customFormat="1" ht="12.75" x14ac:dyDescent="0.25">
      <c r="A6" s="219" t="s">
        <v>17</v>
      </c>
      <c r="B6" s="220"/>
      <c r="C6" s="317"/>
      <c r="D6" s="220"/>
      <c r="E6" s="221"/>
      <c r="F6" s="235"/>
      <c r="G6" s="222"/>
      <c r="H6" s="222"/>
      <c r="I6" s="223"/>
      <c r="J6" s="224"/>
      <c r="K6" s="220"/>
      <c r="L6" s="225">
        <f t="shared" ref="L6:L18" si="0">J6+K6</f>
        <v>0</v>
      </c>
      <c r="M6" s="226"/>
      <c r="N6" s="226"/>
      <c r="O6" s="225">
        <f>L6*M6</f>
        <v>0</v>
      </c>
      <c r="P6" s="225"/>
    </row>
    <row r="7" spans="1:16" s="216" customFormat="1" ht="12.75" x14ac:dyDescent="0.25">
      <c r="A7" s="219" t="s">
        <v>17</v>
      </c>
      <c r="B7" s="220"/>
      <c r="C7" s="318"/>
      <c r="D7" s="220"/>
      <c r="E7" s="221"/>
      <c r="F7" s="235"/>
      <c r="G7" s="222"/>
      <c r="H7" s="222"/>
      <c r="I7" s="223"/>
      <c r="J7" s="224"/>
      <c r="K7" s="220"/>
      <c r="L7" s="225">
        <f t="shared" si="0"/>
        <v>0</v>
      </c>
      <c r="M7" s="226"/>
      <c r="N7" s="226"/>
      <c r="O7" s="225">
        <f t="shared" ref="O7:O18" si="1">L7*M7</f>
        <v>0</v>
      </c>
      <c r="P7" s="225"/>
    </row>
    <row r="8" spans="1:16" s="216" customFormat="1" ht="12.75" x14ac:dyDescent="0.25">
      <c r="A8" s="219" t="s">
        <v>17</v>
      </c>
      <c r="B8" s="220"/>
      <c r="C8" s="318"/>
      <c r="D8" s="220"/>
      <c r="E8" s="221"/>
      <c r="F8" s="235"/>
      <c r="G8" s="222"/>
      <c r="H8" s="222"/>
      <c r="I8" s="223"/>
      <c r="J8" s="224"/>
      <c r="K8" s="220"/>
      <c r="L8" s="225">
        <f t="shared" si="0"/>
        <v>0</v>
      </c>
      <c r="M8" s="226"/>
      <c r="N8" s="226"/>
      <c r="O8" s="225">
        <f t="shared" si="1"/>
        <v>0</v>
      </c>
      <c r="P8" s="225"/>
    </row>
    <row r="9" spans="1:16" s="216" customFormat="1" ht="12.75" x14ac:dyDescent="0.25">
      <c r="A9" s="219" t="s">
        <v>17</v>
      </c>
      <c r="B9" s="220"/>
      <c r="C9" s="318"/>
      <c r="D9" s="220"/>
      <c r="E9" s="221"/>
      <c r="F9" s="235"/>
      <c r="G9" s="222"/>
      <c r="H9" s="222"/>
      <c r="I9" s="223"/>
      <c r="J9" s="224"/>
      <c r="K9" s="220"/>
      <c r="L9" s="225">
        <f t="shared" si="0"/>
        <v>0</v>
      </c>
      <c r="M9" s="226"/>
      <c r="N9" s="226"/>
      <c r="O9" s="225">
        <f t="shared" si="1"/>
        <v>0</v>
      </c>
      <c r="P9" s="225"/>
    </row>
    <row r="10" spans="1:16" s="216" customFormat="1" ht="12.75" x14ac:dyDescent="0.25">
      <c r="A10" s="219" t="s">
        <v>17</v>
      </c>
      <c r="B10" s="220"/>
      <c r="C10" s="318"/>
      <c r="D10" s="220"/>
      <c r="E10" s="221"/>
      <c r="F10" s="235"/>
      <c r="G10" s="222"/>
      <c r="H10" s="222"/>
      <c r="I10" s="223"/>
      <c r="J10" s="224"/>
      <c r="K10" s="220"/>
      <c r="L10" s="225">
        <f t="shared" si="0"/>
        <v>0</v>
      </c>
      <c r="M10" s="226"/>
      <c r="N10" s="226"/>
      <c r="O10" s="225">
        <f t="shared" si="1"/>
        <v>0</v>
      </c>
      <c r="P10" s="225"/>
    </row>
    <row r="11" spans="1:16" s="216" customFormat="1" ht="12.75" x14ac:dyDescent="0.25">
      <c r="A11" s="219" t="s">
        <v>17</v>
      </c>
      <c r="B11" s="220"/>
      <c r="C11" s="318"/>
      <c r="D11" s="220"/>
      <c r="E11" s="221"/>
      <c r="F11" s="235"/>
      <c r="G11" s="222"/>
      <c r="H11" s="222"/>
      <c r="I11" s="223"/>
      <c r="J11" s="224"/>
      <c r="K11" s="220"/>
      <c r="L11" s="225">
        <f t="shared" si="0"/>
        <v>0</v>
      </c>
      <c r="M11" s="226"/>
      <c r="N11" s="226"/>
      <c r="O11" s="225">
        <f t="shared" si="1"/>
        <v>0</v>
      </c>
      <c r="P11" s="225"/>
    </row>
    <row r="12" spans="1:16" s="216" customFormat="1" ht="12.75" x14ac:dyDescent="0.25">
      <c r="A12" s="219" t="s">
        <v>17</v>
      </c>
      <c r="B12" s="220"/>
      <c r="C12" s="318"/>
      <c r="D12" s="220"/>
      <c r="E12" s="221"/>
      <c r="F12" s="235"/>
      <c r="G12" s="222"/>
      <c r="H12" s="222"/>
      <c r="I12" s="223"/>
      <c r="J12" s="224"/>
      <c r="K12" s="220"/>
      <c r="L12" s="225">
        <f t="shared" si="0"/>
        <v>0</v>
      </c>
      <c r="M12" s="226"/>
      <c r="N12" s="226"/>
      <c r="O12" s="225">
        <f t="shared" si="1"/>
        <v>0</v>
      </c>
      <c r="P12" s="225"/>
    </row>
    <row r="13" spans="1:16" s="216" customFormat="1" ht="12.75" x14ac:dyDescent="0.25">
      <c r="A13" s="219" t="s">
        <v>17</v>
      </c>
      <c r="B13" s="220"/>
      <c r="C13" s="318"/>
      <c r="D13" s="220"/>
      <c r="E13" s="221"/>
      <c r="F13" s="235"/>
      <c r="G13" s="222"/>
      <c r="H13" s="222"/>
      <c r="I13" s="223"/>
      <c r="J13" s="224"/>
      <c r="K13" s="220"/>
      <c r="L13" s="225">
        <f t="shared" si="0"/>
        <v>0</v>
      </c>
      <c r="M13" s="226"/>
      <c r="N13" s="226"/>
      <c r="O13" s="225">
        <f t="shared" si="1"/>
        <v>0</v>
      </c>
      <c r="P13" s="225"/>
    </row>
    <row r="14" spans="1:16" s="216" customFormat="1" ht="12.75" x14ac:dyDescent="0.25">
      <c r="A14" s="219" t="s">
        <v>17</v>
      </c>
      <c r="B14" s="220"/>
      <c r="C14" s="318"/>
      <c r="D14" s="220"/>
      <c r="E14" s="221"/>
      <c r="F14" s="235"/>
      <c r="G14" s="222"/>
      <c r="H14" s="222"/>
      <c r="I14" s="223"/>
      <c r="J14" s="224"/>
      <c r="K14" s="220"/>
      <c r="L14" s="225">
        <f t="shared" si="0"/>
        <v>0</v>
      </c>
      <c r="M14" s="226"/>
      <c r="N14" s="226"/>
      <c r="O14" s="225">
        <f t="shared" si="1"/>
        <v>0</v>
      </c>
      <c r="P14" s="225"/>
    </row>
    <row r="15" spans="1:16" s="216" customFormat="1" ht="12.75" x14ac:dyDescent="0.25">
      <c r="A15" s="219" t="s">
        <v>17</v>
      </c>
      <c r="B15" s="220"/>
      <c r="C15" s="318"/>
      <c r="D15" s="220"/>
      <c r="E15" s="221"/>
      <c r="F15" s="235"/>
      <c r="G15" s="222"/>
      <c r="H15" s="222"/>
      <c r="I15" s="223"/>
      <c r="J15" s="224"/>
      <c r="K15" s="220"/>
      <c r="L15" s="225">
        <f t="shared" si="0"/>
        <v>0</v>
      </c>
      <c r="M15" s="226"/>
      <c r="N15" s="226"/>
      <c r="O15" s="225">
        <f t="shared" si="1"/>
        <v>0</v>
      </c>
      <c r="P15" s="225"/>
    </row>
    <row r="16" spans="1:16" s="216" customFormat="1" ht="12.75" x14ac:dyDescent="0.25">
      <c r="A16" s="219" t="s">
        <v>17</v>
      </c>
      <c r="B16" s="220"/>
      <c r="C16" s="318"/>
      <c r="D16" s="220"/>
      <c r="E16" s="221"/>
      <c r="F16" s="235"/>
      <c r="G16" s="222"/>
      <c r="H16" s="222"/>
      <c r="I16" s="223"/>
      <c r="J16" s="224"/>
      <c r="K16" s="220"/>
      <c r="L16" s="225">
        <f t="shared" si="0"/>
        <v>0</v>
      </c>
      <c r="M16" s="226"/>
      <c r="N16" s="226"/>
      <c r="O16" s="225">
        <f t="shared" si="1"/>
        <v>0</v>
      </c>
      <c r="P16" s="225"/>
    </row>
    <row r="17" spans="1:16" s="216" customFormat="1" ht="12.75" x14ac:dyDescent="0.25">
      <c r="A17" s="219" t="s">
        <v>17</v>
      </c>
      <c r="B17" s="220"/>
      <c r="C17" s="318"/>
      <c r="D17" s="220"/>
      <c r="E17" s="221"/>
      <c r="F17" s="235"/>
      <c r="G17" s="222"/>
      <c r="H17" s="222"/>
      <c r="I17" s="223"/>
      <c r="J17" s="224"/>
      <c r="K17" s="220"/>
      <c r="L17" s="225">
        <f t="shared" si="0"/>
        <v>0</v>
      </c>
      <c r="M17" s="226"/>
      <c r="N17" s="226"/>
      <c r="O17" s="225">
        <f t="shared" si="1"/>
        <v>0</v>
      </c>
      <c r="P17" s="225"/>
    </row>
    <row r="18" spans="1:16" s="216" customFormat="1" ht="12.75" x14ac:dyDescent="0.25">
      <c r="A18" s="219" t="s">
        <v>17</v>
      </c>
      <c r="B18" s="220"/>
      <c r="C18" s="318"/>
      <c r="D18" s="220"/>
      <c r="E18" s="221"/>
      <c r="F18" s="235"/>
      <c r="G18" s="222"/>
      <c r="H18" s="222"/>
      <c r="I18" s="223"/>
      <c r="J18" s="224"/>
      <c r="K18" s="220"/>
      <c r="L18" s="225">
        <f t="shared" si="0"/>
        <v>0</v>
      </c>
      <c r="M18" s="226"/>
      <c r="N18" s="226"/>
      <c r="O18" s="225">
        <f t="shared" si="1"/>
        <v>0</v>
      </c>
      <c r="P18" s="225"/>
    </row>
    <row r="19" spans="1:16" s="242" customFormat="1" ht="33" customHeight="1" x14ac:dyDescent="0.25">
      <c r="A19" s="227" t="s">
        <v>1</v>
      </c>
      <c r="B19" s="236">
        <f>SUM(B6:B18)</f>
        <v>0</v>
      </c>
      <c r="C19" s="319"/>
      <c r="D19" s="237">
        <f>SUM(D6:D18)</f>
        <v>0</v>
      </c>
      <c r="E19" s="238"/>
      <c r="F19" s="239"/>
      <c r="G19" s="239"/>
      <c r="H19" s="230"/>
      <c r="I19" s="239"/>
      <c r="J19" s="236">
        <f>SUM(J6:J18)</f>
        <v>0</v>
      </c>
      <c r="K19" s="236">
        <f>SUM(K6:K18)</f>
        <v>0</v>
      </c>
      <c r="L19" s="240">
        <f>SUM(L6:L18)</f>
        <v>0</v>
      </c>
      <c r="M19" s="241"/>
      <c r="N19" s="241"/>
      <c r="O19" s="240">
        <f>SUM(O6:O18)</f>
        <v>0</v>
      </c>
      <c r="P19" s="240"/>
    </row>
    <row r="20" spans="1:16" s="216" customFormat="1" ht="12.75" x14ac:dyDescent="0.25">
      <c r="A20" s="243"/>
      <c r="B20" s="76"/>
      <c r="C20" s="81"/>
    </row>
    <row r="21" spans="1:16" s="216" customFormat="1" ht="12.75" x14ac:dyDescent="0.25">
      <c r="A21" s="243" t="s">
        <v>30</v>
      </c>
      <c r="B21" s="76"/>
      <c r="C21" s="81"/>
    </row>
    <row r="22" spans="1:16" s="216" customFormat="1" ht="12.75" x14ac:dyDescent="0.25">
      <c r="A22" s="243" t="s">
        <v>135</v>
      </c>
    </row>
  </sheetData>
  <mergeCells count="6">
    <mergeCell ref="C6:C19"/>
    <mergeCell ref="H1:P1"/>
    <mergeCell ref="A1:G1"/>
    <mergeCell ref="A2:P3"/>
    <mergeCell ref="B4:C4"/>
    <mergeCell ref="E4:P4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21"/>
  <sheetViews>
    <sheetView view="pageBreakPreview" zoomScale="90" zoomScaleNormal="100" zoomScaleSheetLayoutView="90" workbookViewId="0">
      <selection activeCell="O6" sqref="O6"/>
    </sheetView>
  </sheetViews>
  <sheetFormatPr baseColWidth="10" defaultRowHeight="15" x14ac:dyDescent="0.25"/>
  <cols>
    <col min="1" max="1" width="22.7109375" customWidth="1"/>
    <col min="2" max="2" width="19.7109375" customWidth="1"/>
    <col min="3" max="3" width="14.28515625" customWidth="1"/>
    <col min="4" max="4" width="22.5703125" customWidth="1"/>
    <col min="6" max="6" width="13.140625" customWidth="1"/>
    <col min="8" max="8" width="13.28515625" customWidth="1"/>
    <col min="9" max="9" width="12.7109375" customWidth="1"/>
    <col min="10" max="10" width="9" customWidth="1"/>
    <col min="12" max="12" width="15.5703125" customWidth="1"/>
    <col min="15" max="15" width="15.140625" customWidth="1"/>
    <col min="16" max="16" width="28.85546875" customWidth="1"/>
  </cols>
  <sheetData>
    <row r="1" spans="1:16" ht="87.75" customHeight="1" x14ac:dyDescent="0.25">
      <c r="A1" s="303"/>
      <c r="B1" s="303"/>
      <c r="C1" s="303"/>
      <c r="D1" s="303"/>
      <c r="E1" s="303"/>
      <c r="F1" s="303"/>
      <c r="G1" s="303"/>
      <c r="H1" s="310"/>
      <c r="I1" s="310"/>
      <c r="J1" s="310"/>
      <c r="K1" s="310"/>
      <c r="L1" s="310"/>
      <c r="M1" s="310"/>
      <c r="N1" s="310"/>
      <c r="O1" s="310"/>
      <c r="P1" s="310"/>
    </row>
    <row r="2" spans="1:16" s="117" customFormat="1" ht="15" customHeight="1" x14ac:dyDescent="0.2">
      <c r="A2" s="320" t="s">
        <v>20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117" customFormat="1" ht="12.75" x14ac:dyDescent="0.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s="117" customFormat="1" ht="70.5" customHeight="1" x14ac:dyDescent="0.2">
      <c r="A4" s="118"/>
      <c r="B4" s="321" t="s">
        <v>41</v>
      </c>
      <c r="C4" s="322"/>
      <c r="D4" s="217" t="s">
        <v>42</v>
      </c>
      <c r="E4" s="323" t="s">
        <v>23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16" s="117" customFormat="1" ht="89.25" x14ac:dyDescent="0.2">
      <c r="A5" s="120" t="s">
        <v>117</v>
      </c>
      <c r="B5" s="121" t="s">
        <v>14</v>
      </c>
      <c r="C5" s="122" t="s">
        <v>44</v>
      </c>
      <c r="D5" s="123" t="s">
        <v>43</v>
      </c>
      <c r="E5" s="125" t="s">
        <v>15</v>
      </c>
      <c r="F5" s="125" t="s">
        <v>29</v>
      </c>
      <c r="G5" s="125" t="s">
        <v>0</v>
      </c>
      <c r="H5" s="125" t="s">
        <v>16</v>
      </c>
      <c r="I5" s="125" t="s">
        <v>32</v>
      </c>
      <c r="J5" s="125" t="s">
        <v>5</v>
      </c>
      <c r="K5" s="125" t="s">
        <v>31</v>
      </c>
      <c r="L5" s="125" t="s">
        <v>136</v>
      </c>
      <c r="M5" s="218" t="s">
        <v>134</v>
      </c>
      <c r="N5" s="125" t="s">
        <v>133</v>
      </c>
      <c r="O5" s="218" t="s">
        <v>35</v>
      </c>
      <c r="P5" s="218" t="s">
        <v>116</v>
      </c>
    </row>
    <row r="6" spans="1:16" s="117" customFormat="1" ht="12.75" x14ac:dyDescent="0.2">
      <c r="A6" s="127" t="s">
        <v>17</v>
      </c>
      <c r="B6" s="128"/>
      <c r="C6" s="327"/>
      <c r="D6" s="128"/>
      <c r="E6" s="244"/>
      <c r="F6" s="245"/>
      <c r="G6" s="130"/>
      <c r="H6" s="130"/>
      <c r="I6" s="246"/>
      <c r="J6" s="131"/>
      <c r="K6" s="128"/>
      <c r="L6" s="247">
        <f t="shared" ref="L6:L18" si="0">J6+K6</f>
        <v>0</v>
      </c>
      <c r="M6" s="248"/>
      <c r="N6" s="248"/>
      <c r="O6" s="247">
        <f>L6*M6</f>
        <v>0</v>
      </c>
      <c r="P6" s="247"/>
    </row>
    <row r="7" spans="1:16" s="117" customFormat="1" ht="12.75" x14ac:dyDescent="0.2">
      <c r="A7" s="127" t="s">
        <v>17</v>
      </c>
      <c r="B7" s="128"/>
      <c r="C7" s="328"/>
      <c r="D7" s="128"/>
      <c r="E7" s="244"/>
      <c r="F7" s="245"/>
      <c r="G7" s="130"/>
      <c r="H7" s="130"/>
      <c r="I7" s="246"/>
      <c r="J7" s="131"/>
      <c r="K7" s="128"/>
      <c r="L7" s="247">
        <f t="shared" si="0"/>
        <v>0</v>
      </c>
      <c r="M7" s="248"/>
      <c r="N7" s="248"/>
      <c r="O7" s="247">
        <f t="shared" ref="O7:O19" si="1">L7*M7</f>
        <v>0</v>
      </c>
      <c r="P7" s="247"/>
    </row>
    <row r="8" spans="1:16" s="117" customFormat="1" ht="12.75" x14ac:dyDescent="0.2">
      <c r="A8" s="127" t="s">
        <v>17</v>
      </c>
      <c r="B8" s="128"/>
      <c r="C8" s="328"/>
      <c r="D8" s="128"/>
      <c r="E8" s="244"/>
      <c r="F8" s="245"/>
      <c r="G8" s="130"/>
      <c r="H8" s="130"/>
      <c r="I8" s="246"/>
      <c r="J8" s="131"/>
      <c r="K8" s="128"/>
      <c r="L8" s="247">
        <f t="shared" si="0"/>
        <v>0</v>
      </c>
      <c r="M8" s="248"/>
      <c r="N8" s="248"/>
      <c r="O8" s="247">
        <f t="shared" si="1"/>
        <v>0</v>
      </c>
      <c r="P8" s="247"/>
    </row>
    <row r="9" spans="1:16" s="117" customFormat="1" ht="12.75" x14ac:dyDescent="0.2">
      <c r="A9" s="127" t="s">
        <v>17</v>
      </c>
      <c r="B9" s="128"/>
      <c r="C9" s="328"/>
      <c r="D9" s="128"/>
      <c r="E9" s="244"/>
      <c r="F9" s="245"/>
      <c r="G9" s="130"/>
      <c r="H9" s="130"/>
      <c r="I9" s="246"/>
      <c r="J9" s="131"/>
      <c r="K9" s="128"/>
      <c r="L9" s="247">
        <f t="shared" si="0"/>
        <v>0</v>
      </c>
      <c r="M9" s="248"/>
      <c r="N9" s="248"/>
      <c r="O9" s="247">
        <f t="shared" si="1"/>
        <v>0</v>
      </c>
      <c r="P9" s="247"/>
    </row>
    <row r="10" spans="1:16" s="117" customFormat="1" ht="12.75" x14ac:dyDescent="0.2">
      <c r="A10" s="127" t="s">
        <v>17</v>
      </c>
      <c r="B10" s="128"/>
      <c r="C10" s="328"/>
      <c r="D10" s="128"/>
      <c r="E10" s="244"/>
      <c r="F10" s="245"/>
      <c r="G10" s="130"/>
      <c r="H10" s="130"/>
      <c r="I10" s="246"/>
      <c r="J10" s="131"/>
      <c r="K10" s="128"/>
      <c r="L10" s="247">
        <f t="shared" si="0"/>
        <v>0</v>
      </c>
      <c r="M10" s="248"/>
      <c r="N10" s="248"/>
      <c r="O10" s="247">
        <f t="shared" si="1"/>
        <v>0</v>
      </c>
      <c r="P10" s="247"/>
    </row>
    <row r="11" spans="1:16" s="117" customFormat="1" ht="12.75" x14ac:dyDescent="0.2">
      <c r="A11" s="127" t="s">
        <v>17</v>
      </c>
      <c r="B11" s="128"/>
      <c r="C11" s="328"/>
      <c r="D11" s="128"/>
      <c r="E11" s="244"/>
      <c r="F11" s="245"/>
      <c r="G11" s="130"/>
      <c r="H11" s="130"/>
      <c r="I11" s="246"/>
      <c r="J11" s="131"/>
      <c r="K11" s="128"/>
      <c r="L11" s="247">
        <f t="shared" si="0"/>
        <v>0</v>
      </c>
      <c r="M11" s="248"/>
      <c r="N11" s="248"/>
      <c r="O11" s="247">
        <f t="shared" si="1"/>
        <v>0</v>
      </c>
      <c r="P11" s="247"/>
    </row>
    <row r="12" spans="1:16" s="117" customFormat="1" ht="12.75" x14ac:dyDescent="0.2">
      <c r="A12" s="127" t="s">
        <v>17</v>
      </c>
      <c r="B12" s="128"/>
      <c r="C12" s="328"/>
      <c r="D12" s="128"/>
      <c r="E12" s="244"/>
      <c r="F12" s="245"/>
      <c r="G12" s="130"/>
      <c r="H12" s="130"/>
      <c r="I12" s="246"/>
      <c r="J12" s="131"/>
      <c r="K12" s="128"/>
      <c r="L12" s="247">
        <f t="shared" si="0"/>
        <v>0</v>
      </c>
      <c r="M12" s="248"/>
      <c r="N12" s="248"/>
      <c r="O12" s="247">
        <f t="shared" si="1"/>
        <v>0</v>
      </c>
      <c r="P12" s="247"/>
    </row>
    <row r="13" spans="1:16" s="117" customFormat="1" ht="12.75" x14ac:dyDescent="0.2">
      <c r="A13" s="127" t="s">
        <v>17</v>
      </c>
      <c r="B13" s="128"/>
      <c r="C13" s="328"/>
      <c r="D13" s="128"/>
      <c r="E13" s="244"/>
      <c r="F13" s="245"/>
      <c r="G13" s="130"/>
      <c r="H13" s="130"/>
      <c r="I13" s="246"/>
      <c r="J13" s="131"/>
      <c r="K13" s="128"/>
      <c r="L13" s="247">
        <f t="shared" si="0"/>
        <v>0</v>
      </c>
      <c r="M13" s="248"/>
      <c r="N13" s="248"/>
      <c r="O13" s="247">
        <f t="shared" si="1"/>
        <v>0</v>
      </c>
      <c r="P13" s="247"/>
    </row>
    <row r="14" spans="1:16" s="117" customFormat="1" ht="12.75" x14ac:dyDescent="0.2">
      <c r="A14" s="127" t="s">
        <v>17</v>
      </c>
      <c r="B14" s="128"/>
      <c r="C14" s="328"/>
      <c r="D14" s="128"/>
      <c r="E14" s="244"/>
      <c r="F14" s="245"/>
      <c r="G14" s="130"/>
      <c r="H14" s="130"/>
      <c r="I14" s="246"/>
      <c r="J14" s="131"/>
      <c r="K14" s="128"/>
      <c r="L14" s="247">
        <f t="shared" si="0"/>
        <v>0</v>
      </c>
      <c r="M14" s="248"/>
      <c r="N14" s="248"/>
      <c r="O14" s="247">
        <f t="shared" si="1"/>
        <v>0</v>
      </c>
      <c r="P14" s="247"/>
    </row>
    <row r="15" spans="1:16" s="117" customFormat="1" ht="12.75" x14ac:dyDescent="0.2">
      <c r="A15" s="127" t="s">
        <v>17</v>
      </c>
      <c r="B15" s="128"/>
      <c r="C15" s="328"/>
      <c r="D15" s="128"/>
      <c r="E15" s="244"/>
      <c r="F15" s="245"/>
      <c r="G15" s="130"/>
      <c r="H15" s="130"/>
      <c r="I15" s="246"/>
      <c r="J15" s="131"/>
      <c r="K15" s="128"/>
      <c r="L15" s="247">
        <f t="shared" si="0"/>
        <v>0</v>
      </c>
      <c r="M15" s="248"/>
      <c r="N15" s="248"/>
      <c r="O15" s="247">
        <f t="shared" si="1"/>
        <v>0</v>
      </c>
      <c r="P15" s="247"/>
    </row>
    <row r="16" spans="1:16" s="117" customFormat="1" ht="12.75" x14ac:dyDescent="0.2">
      <c r="A16" s="127" t="s">
        <v>17</v>
      </c>
      <c r="B16" s="128"/>
      <c r="C16" s="328"/>
      <c r="D16" s="128"/>
      <c r="E16" s="244"/>
      <c r="F16" s="245"/>
      <c r="G16" s="130"/>
      <c r="H16" s="130"/>
      <c r="I16" s="246"/>
      <c r="J16" s="131"/>
      <c r="K16" s="128"/>
      <c r="L16" s="247">
        <f t="shared" si="0"/>
        <v>0</v>
      </c>
      <c r="M16" s="248"/>
      <c r="N16" s="248"/>
      <c r="O16" s="247">
        <f t="shared" si="1"/>
        <v>0</v>
      </c>
      <c r="P16" s="247"/>
    </row>
    <row r="17" spans="1:16" s="117" customFormat="1" ht="12.75" x14ac:dyDescent="0.2">
      <c r="A17" s="127" t="s">
        <v>17</v>
      </c>
      <c r="B17" s="128"/>
      <c r="C17" s="328"/>
      <c r="D17" s="128"/>
      <c r="E17" s="244"/>
      <c r="F17" s="245"/>
      <c r="G17" s="130"/>
      <c r="H17" s="130"/>
      <c r="I17" s="246"/>
      <c r="J17" s="131"/>
      <c r="K17" s="128"/>
      <c r="L17" s="247">
        <f t="shared" si="0"/>
        <v>0</v>
      </c>
      <c r="M17" s="248"/>
      <c r="N17" s="248"/>
      <c r="O17" s="247">
        <f t="shared" si="1"/>
        <v>0</v>
      </c>
      <c r="P17" s="247"/>
    </row>
    <row r="18" spans="1:16" s="117" customFormat="1" ht="12.75" x14ac:dyDescent="0.2">
      <c r="A18" s="127" t="s">
        <v>17</v>
      </c>
      <c r="B18" s="128"/>
      <c r="C18" s="328"/>
      <c r="D18" s="128"/>
      <c r="E18" s="244"/>
      <c r="F18" s="245"/>
      <c r="G18" s="130"/>
      <c r="H18" s="130"/>
      <c r="I18" s="246"/>
      <c r="J18" s="131"/>
      <c r="K18" s="128"/>
      <c r="L18" s="247">
        <f t="shared" si="0"/>
        <v>0</v>
      </c>
      <c r="M18" s="248"/>
      <c r="N18" s="248"/>
      <c r="O18" s="247">
        <f t="shared" si="1"/>
        <v>0</v>
      </c>
      <c r="P18" s="247"/>
    </row>
    <row r="19" spans="1:16" s="117" customFormat="1" ht="27" customHeight="1" x14ac:dyDescent="0.2">
      <c r="A19" s="227" t="s">
        <v>1</v>
      </c>
      <c r="B19" s="249">
        <f>SUM(B6:B18)</f>
        <v>0</v>
      </c>
      <c r="C19" s="329"/>
      <c r="D19" s="138">
        <f>SUM(D6:D18)</f>
        <v>0</v>
      </c>
      <c r="E19" s="250" t="s">
        <v>2</v>
      </c>
      <c r="F19" s="107"/>
      <c r="G19" s="107"/>
      <c r="H19" s="230"/>
      <c r="I19" s="107"/>
      <c r="J19" s="138">
        <f>SUM(J6:J18)</f>
        <v>0</v>
      </c>
      <c r="K19" s="255">
        <f>SUM(K6:K18)</f>
        <v>0</v>
      </c>
      <c r="L19" s="240">
        <f>SUM(L6:L18)</f>
        <v>0</v>
      </c>
      <c r="M19" s="241"/>
      <c r="N19" s="241"/>
      <c r="O19" s="240">
        <f t="shared" si="1"/>
        <v>0</v>
      </c>
      <c r="P19" s="240"/>
    </row>
    <row r="20" spans="1:16" s="117" customFormat="1" ht="12.75" x14ac:dyDescent="0.2">
      <c r="A20" s="251" t="s">
        <v>30</v>
      </c>
      <c r="B20" s="252"/>
      <c r="C20" s="253"/>
    </row>
    <row r="21" spans="1:16" s="117" customFormat="1" ht="12.75" x14ac:dyDescent="0.2">
      <c r="A21" s="254" t="s">
        <v>135</v>
      </c>
    </row>
  </sheetData>
  <mergeCells count="6">
    <mergeCell ref="C6:C19"/>
    <mergeCell ref="H1:P1"/>
    <mergeCell ref="A1:G1"/>
    <mergeCell ref="A2:P3"/>
    <mergeCell ref="B4:C4"/>
    <mergeCell ref="E4:P4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1"/>
  <sheetViews>
    <sheetView zoomScale="90" zoomScaleNormal="90" workbookViewId="0">
      <selection activeCell="L19" sqref="L19"/>
    </sheetView>
  </sheetViews>
  <sheetFormatPr baseColWidth="10" defaultRowHeight="15" x14ac:dyDescent="0.25"/>
  <cols>
    <col min="1" max="1" width="22" customWidth="1"/>
    <col min="2" max="2" width="17.5703125" customWidth="1"/>
    <col min="3" max="3" width="15" customWidth="1"/>
    <col min="4" max="4" width="20.7109375" customWidth="1"/>
    <col min="6" max="6" width="13.7109375" customWidth="1"/>
    <col min="7" max="7" width="14.28515625" customWidth="1"/>
    <col min="9" max="9" width="15.5703125" customWidth="1"/>
    <col min="11" max="11" width="8.5703125" customWidth="1"/>
    <col min="12" max="12" width="17.140625" customWidth="1"/>
    <col min="13" max="13" width="12.7109375" customWidth="1"/>
    <col min="14" max="14" width="12.5703125" customWidth="1"/>
    <col min="15" max="15" width="14.28515625" customWidth="1"/>
    <col min="16" max="16" width="17.28515625" customWidth="1"/>
  </cols>
  <sheetData>
    <row r="1" spans="1:16" ht="87" customHeight="1" x14ac:dyDescent="0.25">
      <c r="A1" s="303"/>
      <c r="B1" s="303"/>
      <c r="C1" s="303"/>
      <c r="D1" s="303"/>
      <c r="E1" s="303"/>
      <c r="F1" s="303"/>
      <c r="G1" s="303"/>
      <c r="H1" s="310"/>
      <c r="I1" s="310"/>
      <c r="J1" s="310"/>
      <c r="K1" s="310"/>
      <c r="L1" s="310"/>
      <c r="M1" s="310"/>
      <c r="N1" s="310"/>
      <c r="O1" s="310"/>
      <c r="P1" s="310"/>
    </row>
    <row r="2" spans="1:16" s="117" customFormat="1" ht="31.15" customHeight="1" x14ac:dyDescent="0.2">
      <c r="A2" s="320" t="s">
        <v>21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117" customFormat="1" ht="12.75" x14ac:dyDescent="0.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s="117" customFormat="1" ht="51.75" customHeight="1" x14ac:dyDescent="0.2">
      <c r="A4" s="118"/>
      <c r="B4" s="321" t="s">
        <v>41</v>
      </c>
      <c r="C4" s="322"/>
      <c r="D4" s="234" t="s">
        <v>42</v>
      </c>
      <c r="E4" s="323" t="s">
        <v>23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16" s="117" customFormat="1" ht="114.75" x14ac:dyDescent="0.2">
      <c r="A5" s="120" t="s">
        <v>118</v>
      </c>
      <c r="B5" s="121" t="s">
        <v>14</v>
      </c>
      <c r="C5" s="122" t="s">
        <v>45</v>
      </c>
      <c r="D5" s="123" t="s">
        <v>43</v>
      </c>
      <c r="E5" s="125" t="s">
        <v>15</v>
      </c>
      <c r="F5" s="125" t="s">
        <v>29</v>
      </c>
      <c r="G5" s="125" t="s">
        <v>0</v>
      </c>
      <c r="H5" s="125" t="s">
        <v>16</v>
      </c>
      <c r="I5" s="125" t="s">
        <v>32</v>
      </c>
      <c r="J5" s="125" t="s">
        <v>5</v>
      </c>
      <c r="K5" s="125" t="s">
        <v>31</v>
      </c>
      <c r="L5" s="125" t="s">
        <v>136</v>
      </c>
      <c r="M5" s="218" t="s">
        <v>134</v>
      </c>
      <c r="N5" s="125" t="s">
        <v>133</v>
      </c>
      <c r="O5" s="218" t="s">
        <v>35</v>
      </c>
      <c r="P5" s="218" t="s">
        <v>116</v>
      </c>
    </row>
    <row r="6" spans="1:16" s="117" customFormat="1" ht="12.75" x14ac:dyDescent="0.2">
      <c r="A6" s="127" t="s">
        <v>17</v>
      </c>
      <c r="B6" s="128"/>
      <c r="C6" s="327"/>
      <c r="D6" s="128"/>
      <c r="E6" s="244"/>
      <c r="F6" s="245"/>
      <c r="G6" s="130"/>
      <c r="H6" s="130"/>
      <c r="I6" s="246"/>
      <c r="J6" s="131"/>
      <c r="K6" s="128"/>
      <c r="L6" s="247">
        <f t="shared" ref="L6:L18" si="0">J6+K6</f>
        <v>0</v>
      </c>
      <c r="M6" s="248"/>
      <c r="N6" s="248"/>
      <c r="O6" s="247">
        <f>L6*M6</f>
        <v>0</v>
      </c>
      <c r="P6" s="247"/>
    </row>
    <row r="7" spans="1:16" s="117" customFormat="1" ht="12.75" x14ac:dyDescent="0.2">
      <c r="A7" s="127" t="s">
        <v>17</v>
      </c>
      <c r="B7" s="128"/>
      <c r="C7" s="328"/>
      <c r="D7" s="128"/>
      <c r="E7" s="244"/>
      <c r="F7" s="245"/>
      <c r="G7" s="130"/>
      <c r="H7" s="130"/>
      <c r="I7" s="246"/>
      <c r="J7" s="131"/>
      <c r="K7" s="128"/>
      <c r="L7" s="247">
        <f t="shared" si="0"/>
        <v>0</v>
      </c>
      <c r="M7" s="248"/>
      <c r="N7" s="248"/>
      <c r="O7" s="247">
        <f t="shared" ref="O7:O19" si="1">L7*M7</f>
        <v>0</v>
      </c>
      <c r="P7" s="247"/>
    </row>
    <row r="8" spans="1:16" s="117" customFormat="1" ht="12.75" x14ac:dyDescent="0.2">
      <c r="A8" s="127" t="s">
        <v>17</v>
      </c>
      <c r="B8" s="128"/>
      <c r="C8" s="328"/>
      <c r="D8" s="128"/>
      <c r="E8" s="244"/>
      <c r="F8" s="245"/>
      <c r="G8" s="130"/>
      <c r="H8" s="130"/>
      <c r="I8" s="246"/>
      <c r="J8" s="131"/>
      <c r="K8" s="128"/>
      <c r="L8" s="247">
        <f t="shared" si="0"/>
        <v>0</v>
      </c>
      <c r="M8" s="248"/>
      <c r="N8" s="248"/>
      <c r="O8" s="247">
        <f t="shared" si="1"/>
        <v>0</v>
      </c>
      <c r="P8" s="247"/>
    </row>
    <row r="9" spans="1:16" s="117" customFormat="1" ht="12.75" x14ac:dyDescent="0.2">
      <c r="A9" s="127" t="s">
        <v>17</v>
      </c>
      <c r="B9" s="128"/>
      <c r="C9" s="328"/>
      <c r="D9" s="128"/>
      <c r="E9" s="244"/>
      <c r="F9" s="245"/>
      <c r="G9" s="130"/>
      <c r="H9" s="130"/>
      <c r="I9" s="246"/>
      <c r="J9" s="131"/>
      <c r="K9" s="128"/>
      <c r="L9" s="247">
        <f t="shared" si="0"/>
        <v>0</v>
      </c>
      <c r="M9" s="248"/>
      <c r="N9" s="248"/>
      <c r="O9" s="247">
        <f t="shared" si="1"/>
        <v>0</v>
      </c>
      <c r="P9" s="247"/>
    </row>
    <row r="10" spans="1:16" s="117" customFormat="1" ht="12.75" x14ac:dyDescent="0.2">
      <c r="A10" s="127" t="s">
        <v>17</v>
      </c>
      <c r="B10" s="128"/>
      <c r="C10" s="328"/>
      <c r="D10" s="128"/>
      <c r="E10" s="244"/>
      <c r="F10" s="245"/>
      <c r="G10" s="130"/>
      <c r="H10" s="130"/>
      <c r="I10" s="246"/>
      <c r="J10" s="131"/>
      <c r="K10" s="128"/>
      <c r="L10" s="247">
        <f t="shared" si="0"/>
        <v>0</v>
      </c>
      <c r="M10" s="248"/>
      <c r="N10" s="248"/>
      <c r="O10" s="247">
        <f t="shared" si="1"/>
        <v>0</v>
      </c>
      <c r="P10" s="247"/>
    </row>
    <row r="11" spans="1:16" s="117" customFormat="1" ht="12.75" x14ac:dyDescent="0.2">
      <c r="A11" s="127" t="s">
        <v>17</v>
      </c>
      <c r="B11" s="128"/>
      <c r="C11" s="328"/>
      <c r="D11" s="128"/>
      <c r="E11" s="244"/>
      <c r="F11" s="245"/>
      <c r="G11" s="130"/>
      <c r="H11" s="130"/>
      <c r="I11" s="246"/>
      <c r="J11" s="131"/>
      <c r="K11" s="128"/>
      <c r="L11" s="247">
        <f t="shared" si="0"/>
        <v>0</v>
      </c>
      <c r="M11" s="248"/>
      <c r="N11" s="248"/>
      <c r="O11" s="247">
        <f t="shared" si="1"/>
        <v>0</v>
      </c>
      <c r="P11" s="247"/>
    </row>
    <row r="12" spans="1:16" s="117" customFormat="1" ht="12.75" x14ac:dyDescent="0.2">
      <c r="A12" s="127" t="s">
        <v>17</v>
      </c>
      <c r="B12" s="128"/>
      <c r="C12" s="328"/>
      <c r="D12" s="128"/>
      <c r="E12" s="244"/>
      <c r="F12" s="245"/>
      <c r="G12" s="130"/>
      <c r="H12" s="130"/>
      <c r="I12" s="246"/>
      <c r="J12" s="131"/>
      <c r="K12" s="128"/>
      <c r="L12" s="247">
        <f t="shared" si="0"/>
        <v>0</v>
      </c>
      <c r="M12" s="248"/>
      <c r="N12" s="248"/>
      <c r="O12" s="247">
        <f t="shared" si="1"/>
        <v>0</v>
      </c>
      <c r="P12" s="247"/>
    </row>
    <row r="13" spans="1:16" s="117" customFormat="1" ht="12.75" x14ac:dyDescent="0.2">
      <c r="A13" s="127" t="s">
        <v>17</v>
      </c>
      <c r="B13" s="128"/>
      <c r="C13" s="328"/>
      <c r="D13" s="128"/>
      <c r="E13" s="244"/>
      <c r="F13" s="245"/>
      <c r="G13" s="130"/>
      <c r="H13" s="130"/>
      <c r="I13" s="246"/>
      <c r="J13" s="131"/>
      <c r="K13" s="128"/>
      <c r="L13" s="247">
        <f t="shared" si="0"/>
        <v>0</v>
      </c>
      <c r="M13" s="248"/>
      <c r="N13" s="248"/>
      <c r="O13" s="247">
        <f t="shared" si="1"/>
        <v>0</v>
      </c>
      <c r="P13" s="247"/>
    </row>
    <row r="14" spans="1:16" s="117" customFormat="1" ht="12.75" x14ac:dyDescent="0.2">
      <c r="A14" s="127" t="s">
        <v>17</v>
      </c>
      <c r="B14" s="128"/>
      <c r="C14" s="328"/>
      <c r="D14" s="128"/>
      <c r="E14" s="244"/>
      <c r="F14" s="245"/>
      <c r="G14" s="130"/>
      <c r="H14" s="130"/>
      <c r="I14" s="246"/>
      <c r="J14" s="131"/>
      <c r="K14" s="128"/>
      <c r="L14" s="247">
        <f t="shared" si="0"/>
        <v>0</v>
      </c>
      <c r="M14" s="248"/>
      <c r="N14" s="248"/>
      <c r="O14" s="247">
        <f t="shared" si="1"/>
        <v>0</v>
      </c>
      <c r="P14" s="247"/>
    </row>
    <row r="15" spans="1:16" s="117" customFormat="1" ht="12.75" x14ac:dyDescent="0.2">
      <c r="A15" s="127" t="s">
        <v>17</v>
      </c>
      <c r="B15" s="128"/>
      <c r="C15" s="328"/>
      <c r="D15" s="128"/>
      <c r="E15" s="244"/>
      <c r="F15" s="245"/>
      <c r="G15" s="130"/>
      <c r="H15" s="130"/>
      <c r="I15" s="246"/>
      <c r="J15" s="131"/>
      <c r="K15" s="128"/>
      <c r="L15" s="247">
        <f t="shared" si="0"/>
        <v>0</v>
      </c>
      <c r="M15" s="248"/>
      <c r="N15" s="248"/>
      <c r="O15" s="247">
        <f t="shared" si="1"/>
        <v>0</v>
      </c>
      <c r="P15" s="247"/>
    </row>
    <row r="16" spans="1:16" s="117" customFormat="1" ht="12.75" x14ac:dyDescent="0.2">
      <c r="A16" s="127" t="s">
        <v>17</v>
      </c>
      <c r="B16" s="128"/>
      <c r="C16" s="328"/>
      <c r="D16" s="128"/>
      <c r="E16" s="244"/>
      <c r="F16" s="245"/>
      <c r="G16" s="130"/>
      <c r="H16" s="130"/>
      <c r="I16" s="246"/>
      <c r="J16" s="131"/>
      <c r="K16" s="128"/>
      <c r="L16" s="247">
        <f t="shared" si="0"/>
        <v>0</v>
      </c>
      <c r="M16" s="248"/>
      <c r="N16" s="248"/>
      <c r="O16" s="247">
        <f t="shared" si="1"/>
        <v>0</v>
      </c>
      <c r="P16" s="247"/>
    </row>
    <row r="17" spans="1:16" s="117" customFormat="1" ht="12.75" x14ac:dyDescent="0.2">
      <c r="A17" s="127" t="s">
        <v>17</v>
      </c>
      <c r="B17" s="128"/>
      <c r="C17" s="328"/>
      <c r="D17" s="128"/>
      <c r="E17" s="244"/>
      <c r="F17" s="245"/>
      <c r="G17" s="130"/>
      <c r="H17" s="130"/>
      <c r="I17" s="246"/>
      <c r="J17" s="131"/>
      <c r="K17" s="128"/>
      <c r="L17" s="247">
        <f t="shared" si="0"/>
        <v>0</v>
      </c>
      <c r="M17" s="248"/>
      <c r="N17" s="248"/>
      <c r="O17" s="247">
        <f t="shared" si="1"/>
        <v>0</v>
      </c>
      <c r="P17" s="247"/>
    </row>
    <row r="18" spans="1:16" s="117" customFormat="1" ht="12.75" x14ac:dyDescent="0.2">
      <c r="A18" s="127" t="s">
        <v>17</v>
      </c>
      <c r="B18" s="128"/>
      <c r="C18" s="328"/>
      <c r="D18" s="128"/>
      <c r="E18" s="244"/>
      <c r="F18" s="245"/>
      <c r="G18" s="130"/>
      <c r="H18" s="130"/>
      <c r="I18" s="246"/>
      <c r="J18" s="131"/>
      <c r="K18" s="128"/>
      <c r="L18" s="247">
        <f t="shared" si="0"/>
        <v>0</v>
      </c>
      <c r="M18" s="248"/>
      <c r="N18" s="248"/>
      <c r="O18" s="247">
        <f t="shared" si="1"/>
        <v>0</v>
      </c>
      <c r="P18" s="247"/>
    </row>
    <row r="19" spans="1:16" s="117" customFormat="1" ht="32.450000000000003" customHeight="1" x14ac:dyDescent="0.2">
      <c r="A19" s="227" t="s">
        <v>1</v>
      </c>
      <c r="B19" s="249">
        <f>SUM(B6:B18)</f>
        <v>0</v>
      </c>
      <c r="C19" s="329"/>
      <c r="D19" s="138">
        <f>SUM(D6:D18)</f>
        <v>0</v>
      </c>
      <c r="E19" s="256" t="s">
        <v>2</v>
      </c>
      <c r="F19" s="250" t="s">
        <v>2</v>
      </c>
      <c r="G19" s="107"/>
      <c r="H19" s="107"/>
      <c r="I19" s="230"/>
      <c r="J19" s="138">
        <f>SUM(J6:J18)</f>
        <v>0</v>
      </c>
      <c r="K19" s="138">
        <f>SUM(K6:K18)</f>
        <v>0</v>
      </c>
      <c r="L19" s="257">
        <f>SUM(L6:L18)</f>
        <v>0</v>
      </c>
      <c r="M19" s="230"/>
      <c r="N19" s="230"/>
      <c r="O19" s="240">
        <f t="shared" si="1"/>
        <v>0</v>
      </c>
      <c r="P19" s="258"/>
    </row>
    <row r="20" spans="1:16" s="261" customFormat="1" ht="12.75" x14ac:dyDescent="0.2">
      <c r="A20" s="251" t="s">
        <v>30</v>
      </c>
      <c r="B20" s="259"/>
      <c r="C20" s="260"/>
      <c r="D20" s="260"/>
    </row>
    <row r="21" spans="1:16" s="261" customFormat="1" ht="12.75" x14ac:dyDescent="0.2">
      <c r="A21" s="254" t="s">
        <v>135</v>
      </c>
    </row>
  </sheetData>
  <mergeCells count="6">
    <mergeCell ref="C6:C19"/>
    <mergeCell ref="H1:P1"/>
    <mergeCell ref="A1:G1"/>
    <mergeCell ref="A2:P3"/>
    <mergeCell ref="B4:C4"/>
    <mergeCell ref="E4:P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21"/>
  <sheetViews>
    <sheetView zoomScale="90" zoomScaleNormal="90" workbookViewId="0">
      <selection activeCell="L19" sqref="L19"/>
    </sheetView>
  </sheetViews>
  <sheetFormatPr baseColWidth="10" defaultRowHeight="15" x14ac:dyDescent="0.25"/>
  <cols>
    <col min="1" max="1" width="26.28515625" customWidth="1"/>
    <col min="2" max="2" width="19.28515625" customWidth="1"/>
    <col min="3" max="3" width="14.140625" customWidth="1"/>
    <col min="4" max="4" width="24.42578125" customWidth="1"/>
    <col min="5" max="5" width="13.28515625" customWidth="1"/>
    <col min="6" max="6" width="13.42578125" customWidth="1"/>
    <col min="7" max="7" width="15.85546875" customWidth="1"/>
    <col min="9" max="9" width="16.28515625" customWidth="1"/>
    <col min="10" max="10" width="12.5703125" customWidth="1"/>
    <col min="11" max="11" width="7.42578125" customWidth="1"/>
    <col min="12" max="12" width="17.42578125" customWidth="1"/>
    <col min="14" max="14" width="16.7109375" customWidth="1"/>
    <col min="15" max="15" width="17" customWidth="1"/>
    <col min="16" max="16" width="23.7109375" customWidth="1"/>
  </cols>
  <sheetData>
    <row r="1" spans="1:16" ht="86.25" customHeight="1" x14ac:dyDescent="0.25">
      <c r="A1" s="303"/>
      <c r="B1" s="303"/>
      <c r="C1" s="303"/>
      <c r="D1" s="303"/>
      <c r="E1" s="303"/>
      <c r="F1" s="303"/>
      <c r="G1" s="303"/>
      <c r="H1" s="310"/>
      <c r="I1" s="310"/>
      <c r="J1" s="310"/>
      <c r="K1" s="310"/>
      <c r="L1" s="310"/>
      <c r="M1" s="310"/>
      <c r="N1" s="310"/>
      <c r="O1" s="310"/>
      <c r="P1" s="310"/>
    </row>
    <row r="2" spans="1:16" s="117" customFormat="1" ht="22.15" customHeight="1" x14ac:dyDescent="0.2">
      <c r="A2" s="320" t="s">
        <v>22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</row>
    <row r="3" spans="1:16" s="117" customFormat="1" ht="12.75" x14ac:dyDescent="0.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s="117" customFormat="1" ht="40.5" customHeight="1" x14ac:dyDescent="0.2">
      <c r="A4" s="118"/>
      <c r="B4" s="300" t="s">
        <v>41</v>
      </c>
      <c r="C4" s="301"/>
      <c r="D4" s="144" t="s">
        <v>42</v>
      </c>
      <c r="E4" s="326" t="s">
        <v>23</v>
      </c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16" s="117" customFormat="1" ht="76.5" x14ac:dyDescent="0.2">
      <c r="A5" s="120" t="s">
        <v>117</v>
      </c>
      <c r="B5" s="121" t="s">
        <v>14</v>
      </c>
      <c r="C5" s="122" t="s">
        <v>44</v>
      </c>
      <c r="D5" s="123" t="s">
        <v>43</v>
      </c>
      <c r="E5" s="125" t="s">
        <v>15</v>
      </c>
      <c r="F5" s="125" t="s">
        <v>29</v>
      </c>
      <c r="G5" s="125" t="s">
        <v>0</v>
      </c>
      <c r="H5" s="125" t="s">
        <v>16</v>
      </c>
      <c r="I5" s="125" t="s">
        <v>32</v>
      </c>
      <c r="J5" s="125" t="s">
        <v>5</v>
      </c>
      <c r="K5" s="125" t="s">
        <v>31</v>
      </c>
      <c r="L5" s="125" t="s">
        <v>136</v>
      </c>
      <c r="M5" s="218" t="s">
        <v>134</v>
      </c>
      <c r="N5" s="125" t="s">
        <v>133</v>
      </c>
      <c r="O5" s="218" t="s">
        <v>35</v>
      </c>
      <c r="P5" s="218" t="s">
        <v>116</v>
      </c>
    </row>
    <row r="6" spans="1:16" s="117" customFormat="1" ht="12.75" x14ac:dyDescent="0.2">
      <c r="A6" s="127" t="s">
        <v>17</v>
      </c>
      <c r="B6" s="128"/>
      <c r="C6" s="327"/>
      <c r="D6" s="128"/>
      <c r="E6" s="244"/>
      <c r="F6" s="245"/>
      <c r="G6" s="130"/>
      <c r="H6" s="130"/>
      <c r="I6" s="246"/>
      <c r="J6" s="131"/>
      <c r="K6" s="128"/>
      <c r="L6" s="247">
        <f t="shared" ref="L6:L18" si="0">J6+K6</f>
        <v>0</v>
      </c>
      <c r="M6" s="248"/>
      <c r="N6" s="248"/>
      <c r="O6" s="247">
        <f>L6*M6</f>
        <v>0</v>
      </c>
      <c r="P6" s="247"/>
    </row>
    <row r="7" spans="1:16" s="117" customFormat="1" ht="12.75" x14ac:dyDescent="0.2">
      <c r="A7" s="127" t="s">
        <v>17</v>
      </c>
      <c r="B7" s="128"/>
      <c r="C7" s="328"/>
      <c r="D7" s="128"/>
      <c r="E7" s="244"/>
      <c r="F7" s="245"/>
      <c r="G7" s="130"/>
      <c r="H7" s="130"/>
      <c r="I7" s="246"/>
      <c r="J7" s="131"/>
      <c r="K7" s="128"/>
      <c r="L7" s="247">
        <f t="shared" si="0"/>
        <v>0</v>
      </c>
      <c r="M7" s="248"/>
      <c r="N7" s="248"/>
      <c r="O7" s="247">
        <f t="shared" ref="O7:O18" si="1">L7*M7</f>
        <v>0</v>
      </c>
      <c r="P7" s="247"/>
    </row>
    <row r="8" spans="1:16" s="117" customFormat="1" ht="12.75" x14ac:dyDescent="0.2">
      <c r="A8" s="127" t="s">
        <v>17</v>
      </c>
      <c r="B8" s="128"/>
      <c r="C8" s="328"/>
      <c r="D8" s="128"/>
      <c r="E8" s="244"/>
      <c r="F8" s="245"/>
      <c r="G8" s="130"/>
      <c r="H8" s="130"/>
      <c r="I8" s="246"/>
      <c r="J8" s="131"/>
      <c r="K8" s="128"/>
      <c r="L8" s="247">
        <f t="shared" si="0"/>
        <v>0</v>
      </c>
      <c r="M8" s="248"/>
      <c r="N8" s="248"/>
      <c r="O8" s="247">
        <f t="shared" si="1"/>
        <v>0</v>
      </c>
      <c r="P8" s="247"/>
    </row>
    <row r="9" spans="1:16" s="117" customFormat="1" ht="12.75" x14ac:dyDescent="0.2">
      <c r="A9" s="127" t="s">
        <v>17</v>
      </c>
      <c r="B9" s="128"/>
      <c r="C9" s="328"/>
      <c r="D9" s="128"/>
      <c r="E9" s="244"/>
      <c r="F9" s="245"/>
      <c r="G9" s="130"/>
      <c r="H9" s="130"/>
      <c r="I9" s="246"/>
      <c r="J9" s="131"/>
      <c r="K9" s="128"/>
      <c r="L9" s="247">
        <f t="shared" si="0"/>
        <v>0</v>
      </c>
      <c r="M9" s="248"/>
      <c r="N9" s="248"/>
      <c r="O9" s="247">
        <f t="shared" si="1"/>
        <v>0</v>
      </c>
      <c r="P9" s="247"/>
    </row>
    <row r="10" spans="1:16" s="117" customFormat="1" ht="12.75" x14ac:dyDescent="0.2">
      <c r="A10" s="127" t="s">
        <v>17</v>
      </c>
      <c r="B10" s="128"/>
      <c r="C10" s="328"/>
      <c r="D10" s="128"/>
      <c r="E10" s="244"/>
      <c r="F10" s="245"/>
      <c r="G10" s="130"/>
      <c r="H10" s="130"/>
      <c r="I10" s="246"/>
      <c r="J10" s="131"/>
      <c r="K10" s="128"/>
      <c r="L10" s="247">
        <f t="shared" si="0"/>
        <v>0</v>
      </c>
      <c r="M10" s="248"/>
      <c r="N10" s="248"/>
      <c r="O10" s="247">
        <f t="shared" si="1"/>
        <v>0</v>
      </c>
      <c r="P10" s="247"/>
    </row>
    <row r="11" spans="1:16" s="117" customFormat="1" ht="12.75" x14ac:dyDescent="0.2">
      <c r="A11" s="127" t="s">
        <v>17</v>
      </c>
      <c r="B11" s="128"/>
      <c r="C11" s="328"/>
      <c r="D11" s="128"/>
      <c r="E11" s="244"/>
      <c r="F11" s="245"/>
      <c r="G11" s="130"/>
      <c r="H11" s="130"/>
      <c r="I11" s="246"/>
      <c r="J11" s="131"/>
      <c r="K11" s="128"/>
      <c r="L11" s="247">
        <f t="shared" si="0"/>
        <v>0</v>
      </c>
      <c r="M11" s="248"/>
      <c r="N11" s="248"/>
      <c r="O11" s="247">
        <f t="shared" si="1"/>
        <v>0</v>
      </c>
      <c r="P11" s="247"/>
    </row>
    <row r="12" spans="1:16" s="117" customFormat="1" ht="12.75" x14ac:dyDescent="0.2">
      <c r="A12" s="127" t="s">
        <v>17</v>
      </c>
      <c r="B12" s="128"/>
      <c r="C12" s="328"/>
      <c r="D12" s="128"/>
      <c r="E12" s="244"/>
      <c r="F12" s="245"/>
      <c r="G12" s="130"/>
      <c r="H12" s="130"/>
      <c r="I12" s="246"/>
      <c r="J12" s="131"/>
      <c r="K12" s="128"/>
      <c r="L12" s="247">
        <f t="shared" si="0"/>
        <v>0</v>
      </c>
      <c r="M12" s="248"/>
      <c r="N12" s="248"/>
      <c r="O12" s="247">
        <f t="shared" si="1"/>
        <v>0</v>
      </c>
      <c r="P12" s="247"/>
    </row>
    <row r="13" spans="1:16" s="117" customFormat="1" ht="12.75" x14ac:dyDescent="0.2">
      <c r="A13" s="127" t="s">
        <v>17</v>
      </c>
      <c r="B13" s="128"/>
      <c r="C13" s="328"/>
      <c r="D13" s="128"/>
      <c r="E13" s="244"/>
      <c r="F13" s="245"/>
      <c r="G13" s="130"/>
      <c r="H13" s="130"/>
      <c r="I13" s="246"/>
      <c r="J13" s="131"/>
      <c r="K13" s="128"/>
      <c r="L13" s="247">
        <f t="shared" si="0"/>
        <v>0</v>
      </c>
      <c r="M13" s="248"/>
      <c r="N13" s="248"/>
      <c r="O13" s="247">
        <f t="shared" si="1"/>
        <v>0</v>
      </c>
      <c r="P13" s="247"/>
    </row>
    <row r="14" spans="1:16" s="117" customFormat="1" ht="12.75" x14ac:dyDescent="0.2">
      <c r="A14" s="127" t="s">
        <v>17</v>
      </c>
      <c r="B14" s="128"/>
      <c r="C14" s="328"/>
      <c r="D14" s="128"/>
      <c r="E14" s="244"/>
      <c r="F14" s="245"/>
      <c r="G14" s="130"/>
      <c r="H14" s="130"/>
      <c r="I14" s="246"/>
      <c r="J14" s="131"/>
      <c r="K14" s="128"/>
      <c r="L14" s="247">
        <f t="shared" si="0"/>
        <v>0</v>
      </c>
      <c r="M14" s="248"/>
      <c r="N14" s="248"/>
      <c r="O14" s="247">
        <f t="shared" si="1"/>
        <v>0</v>
      </c>
      <c r="P14" s="247"/>
    </row>
    <row r="15" spans="1:16" s="117" customFormat="1" ht="12.75" x14ac:dyDescent="0.2">
      <c r="A15" s="127" t="s">
        <v>17</v>
      </c>
      <c r="B15" s="128"/>
      <c r="C15" s="328"/>
      <c r="D15" s="128"/>
      <c r="E15" s="244"/>
      <c r="F15" s="245"/>
      <c r="G15" s="130"/>
      <c r="H15" s="130"/>
      <c r="I15" s="246"/>
      <c r="J15" s="131"/>
      <c r="K15" s="128"/>
      <c r="L15" s="247">
        <f t="shared" si="0"/>
        <v>0</v>
      </c>
      <c r="M15" s="248"/>
      <c r="N15" s="248"/>
      <c r="O15" s="247">
        <f t="shared" si="1"/>
        <v>0</v>
      </c>
      <c r="P15" s="247"/>
    </row>
    <row r="16" spans="1:16" s="117" customFormat="1" ht="12.75" x14ac:dyDescent="0.2">
      <c r="A16" s="127" t="s">
        <v>17</v>
      </c>
      <c r="B16" s="128"/>
      <c r="C16" s="328"/>
      <c r="D16" s="128"/>
      <c r="E16" s="244"/>
      <c r="F16" s="245"/>
      <c r="G16" s="130"/>
      <c r="H16" s="130"/>
      <c r="I16" s="246"/>
      <c r="J16" s="131"/>
      <c r="K16" s="128"/>
      <c r="L16" s="247">
        <f t="shared" si="0"/>
        <v>0</v>
      </c>
      <c r="M16" s="248"/>
      <c r="N16" s="248"/>
      <c r="O16" s="247">
        <f t="shared" si="1"/>
        <v>0</v>
      </c>
      <c r="P16" s="247"/>
    </row>
    <row r="17" spans="1:16" s="117" customFormat="1" ht="12.75" x14ac:dyDescent="0.2">
      <c r="A17" s="127" t="s">
        <v>17</v>
      </c>
      <c r="B17" s="128"/>
      <c r="C17" s="328"/>
      <c r="D17" s="128"/>
      <c r="E17" s="244"/>
      <c r="F17" s="245"/>
      <c r="G17" s="130"/>
      <c r="H17" s="130"/>
      <c r="I17" s="246"/>
      <c r="J17" s="131"/>
      <c r="K17" s="128"/>
      <c r="L17" s="247">
        <f t="shared" si="0"/>
        <v>0</v>
      </c>
      <c r="M17" s="248"/>
      <c r="N17" s="248"/>
      <c r="O17" s="247">
        <f t="shared" si="1"/>
        <v>0</v>
      </c>
      <c r="P17" s="247"/>
    </row>
    <row r="18" spans="1:16" s="117" customFormat="1" ht="12.75" x14ac:dyDescent="0.2">
      <c r="A18" s="127" t="s">
        <v>17</v>
      </c>
      <c r="B18" s="128"/>
      <c r="C18" s="328"/>
      <c r="D18" s="249"/>
      <c r="E18" s="244"/>
      <c r="F18" s="245"/>
      <c r="G18" s="130"/>
      <c r="H18" s="130"/>
      <c r="I18" s="246"/>
      <c r="J18" s="131"/>
      <c r="K18" s="128"/>
      <c r="L18" s="247">
        <f t="shared" si="0"/>
        <v>0</v>
      </c>
      <c r="M18" s="248"/>
      <c r="N18" s="248"/>
      <c r="O18" s="247">
        <f t="shared" si="1"/>
        <v>0</v>
      </c>
      <c r="P18" s="247"/>
    </row>
    <row r="19" spans="1:16" s="117" customFormat="1" ht="25.9" customHeight="1" x14ac:dyDescent="0.2">
      <c r="A19" s="227" t="s">
        <v>1</v>
      </c>
      <c r="B19" s="249">
        <f>SUM(B6:B18)</f>
        <v>0</v>
      </c>
      <c r="C19" s="329"/>
      <c r="D19" s="138">
        <f>SUM(D6:D18)</f>
        <v>0</v>
      </c>
      <c r="E19" s="256" t="s">
        <v>2</v>
      </c>
      <c r="F19" s="250" t="s">
        <v>2</v>
      </c>
      <c r="G19" s="107"/>
      <c r="H19" s="107"/>
      <c r="I19" s="230"/>
      <c r="J19" s="138">
        <f>SUM(J6:J18)</f>
        <v>0</v>
      </c>
      <c r="K19" s="138">
        <f>SUM(K6:K18)</f>
        <v>0</v>
      </c>
      <c r="L19" s="257">
        <f>SUM(L6:L18)</f>
        <v>0</v>
      </c>
      <c r="M19" s="230"/>
      <c r="N19" s="230"/>
      <c r="O19" s="240">
        <f>L19*M19</f>
        <v>0</v>
      </c>
      <c r="P19" s="225"/>
    </row>
    <row r="20" spans="1:16" s="117" customFormat="1" ht="12.75" x14ac:dyDescent="0.2">
      <c r="A20" s="262" t="s">
        <v>30</v>
      </c>
      <c r="B20" s="252"/>
      <c r="C20" s="253"/>
      <c r="D20" s="253"/>
    </row>
    <row r="21" spans="1:16" s="117" customFormat="1" ht="12.75" x14ac:dyDescent="0.2">
      <c r="A21" s="263" t="s">
        <v>135</v>
      </c>
    </row>
  </sheetData>
  <mergeCells count="6">
    <mergeCell ref="C6:C19"/>
    <mergeCell ref="H1:P1"/>
    <mergeCell ref="A1:G1"/>
    <mergeCell ref="A2:P3"/>
    <mergeCell ref="B4:C4"/>
    <mergeCell ref="E4:P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Frais de sous-traitance</vt:lpstr>
      <vt:lpstr>Dépenses groupes cibles</vt:lpstr>
      <vt:lpstr>' Détails personnel'!Zone_d_impression</vt:lpstr>
      <vt:lpstr>'Biens immobiliers'!Zone_d_impression</vt:lpstr>
      <vt:lpstr>'Dépenses groupes cibles'!Zone_d_impression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COMES Anne</cp:lastModifiedBy>
  <cp:lastPrinted>2016-11-07T10:50:10Z</cp:lastPrinted>
  <dcterms:created xsi:type="dcterms:W3CDTF">2013-12-10T16:41:55Z</dcterms:created>
  <dcterms:modified xsi:type="dcterms:W3CDTF">2024-07-25T12:51:26Z</dcterms:modified>
</cp:coreProperties>
</file>